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kaf\Downloads\"/>
    </mc:Choice>
  </mc:AlternateContent>
  <xr:revisionPtr revIDLastSave="0" documentId="13_ncr:1_{A3002FD2-8F16-49A3-8198-23E08F31EEFB}" xr6:coauthVersionLast="45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Маг ТКК ОНП" sheetId="2" r:id="rId1"/>
    <sheet name="Семестровка" sheetId="3" r:id="rId2"/>
    <sheet name="Для СО" sheetId="4" r:id="rId3"/>
  </sheets>
  <definedNames>
    <definedName name="_xlnm.Print_Area" localSheetId="2">'Для СО'!$A$1:$AH$49</definedName>
    <definedName name="_xlnm.Print_Area" localSheetId="0">'Маг ТКК ОНП'!$A$1:$BF$83</definedName>
    <definedName name="_xlnm.Print_Area" localSheetId="1">Семестровка!$A$1:$AG$49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56" i="2" l="1"/>
  <c r="AI56" i="2"/>
  <c r="AK56" i="2"/>
  <c r="AM56" i="2"/>
  <c r="W44" i="4" l="1"/>
  <c r="X43" i="4"/>
  <c r="X42" i="4"/>
  <c r="Y40" i="4"/>
  <c r="W40" i="4"/>
  <c r="X39" i="4"/>
  <c r="X38" i="4"/>
  <c r="X37" i="4"/>
  <c r="X36" i="4"/>
  <c r="X35" i="4"/>
  <c r="X34" i="4"/>
  <c r="X32" i="4"/>
  <c r="W29" i="4"/>
  <c r="X28" i="4"/>
  <c r="X26" i="4"/>
  <c r="X25" i="4"/>
  <c r="X24" i="4"/>
  <c r="Y23" i="4"/>
  <c r="Y29" i="4" s="1"/>
  <c r="X23" i="4"/>
  <c r="X22" i="4"/>
  <c r="X21" i="4"/>
  <c r="X20" i="4"/>
  <c r="Y17" i="4"/>
  <c r="W17" i="4"/>
  <c r="X16" i="4"/>
  <c r="X15" i="4"/>
  <c r="X14" i="4"/>
  <c r="X12" i="4"/>
  <c r="X11" i="4"/>
  <c r="X10" i="4"/>
  <c r="X9" i="4"/>
  <c r="AC56" i="2" l="1"/>
  <c r="AQ56" i="2"/>
  <c r="X37" i="3"/>
  <c r="AO55" i="2" l="1"/>
  <c r="F19" i="2" l="1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V19" i="2" s="1"/>
  <c r="W19" i="2" s="1"/>
  <c r="X19" i="2" s="1"/>
  <c r="Y19" i="2" s="1"/>
  <c r="Z19" i="2" s="1"/>
  <c r="AA19" i="2" s="1"/>
  <c r="AB19" i="2" s="1"/>
  <c r="AC19" i="2" s="1"/>
  <c r="AD19" i="2" s="1"/>
  <c r="AE19" i="2" s="1"/>
  <c r="AF19" i="2" s="1"/>
  <c r="AG19" i="2" s="1"/>
  <c r="AH19" i="2" s="1"/>
  <c r="AI19" i="2" s="1"/>
  <c r="AJ19" i="2" s="1"/>
  <c r="AK19" i="2" s="1"/>
  <c r="AL19" i="2" s="1"/>
  <c r="AM19" i="2" s="1"/>
  <c r="AN19" i="2" s="1"/>
  <c r="AO19" i="2" s="1"/>
  <c r="AP19" i="2" s="1"/>
  <c r="AQ19" i="2" s="1"/>
  <c r="AR19" i="2" s="1"/>
  <c r="AS19" i="2" s="1"/>
  <c r="AT19" i="2" s="1"/>
  <c r="AU19" i="2" s="1"/>
  <c r="AV19" i="2" s="1"/>
  <c r="AW19" i="2" s="1"/>
  <c r="AX19" i="2" s="1"/>
  <c r="AY19" i="2" s="1"/>
  <c r="AZ19" i="2" s="1"/>
  <c r="BA19" i="2" s="1"/>
  <c r="BB19" i="2" s="1"/>
  <c r="BC19" i="2" s="1"/>
  <c r="BD19" i="2" s="1"/>
  <c r="AE45" i="2"/>
  <c r="AG45" i="2"/>
  <c r="AO45" i="2"/>
  <c r="AE46" i="2"/>
  <c r="AG46" i="2"/>
  <c r="AE47" i="2"/>
  <c r="AG47" i="2"/>
  <c r="AC48" i="2"/>
  <c r="AE43" i="2"/>
  <c r="AG43" i="2"/>
  <c r="AE58" i="2"/>
  <c r="AG58" i="2"/>
  <c r="AE59" i="2"/>
  <c r="AO59" i="2" s="1"/>
  <c r="AE60" i="2"/>
  <c r="AO60" i="2" s="1"/>
  <c r="W62" i="2"/>
  <c r="AE70" i="2"/>
  <c r="AG70" i="2"/>
  <c r="AE71" i="2"/>
  <c r="AG71" i="2"/>
  <c r="AO70" i="2" l="1"/>
  <c r="AO46" i="2"/>
  <c r="AO58" i="2"/>
  <c r="AO47" i="2"/>
  <c r="AO43" i="2"/>
  <c r="AO71" i="2"/>
  <c r="AF44" i="3" l="1"/>
  <c r="W44" i="3"/>
  <c r="X43" i="3"/>
  <c r="X42" i="3"/>
  <c r="AE40" i="3"/>
  <c r="AD40" i="3"/>
  <c r="AC40" i="3"/>
  <c r="Y40" i="3"/>
  <c r="W40" i="3"/>
  <c r="X39" i="3"/>
  <c r="X38" i="3"/>
  <c r="X36" i="3"/>
  <c r="X35" i="3"/>
  <c r="AF35" i="3" s="1"/>
  <c r="X34" i="3"/>
  <c r="AF34" i="3" s="1"/>
  <c r="X32" i="3"/>
  <c r="AF32" i="3" s="1"/>
  <c r="AF29" i="3"/>
  <c r="AE29" i="3"/>
  <c r="AD29" i="3"/>
  <c r="AC29" i="3"/>
  <c r="W29" i="3"/>
  <c r="X28" i="3"/>
  <c r="X26" i="3"/>
  <c r="X25" i="3"/>
  <c r="X24" i="3"/>
  <c r="Y23" i="3"/>
  <c r="Y29" i="3" s="1"/>
  <c r="X23" i="3"/>
  <c r="X22" i="3"/>
  <c r="X21" i="3"/>
  <c r="X20" i="3"/>
  <c r="AF17" i="3"/>
  <c r="AE17" i="3"/>
  <c r="AD17" i="3"/>
  <c r="AC17" i="3"/>
  <c r="Y17" i="3"/>
  <c r="W17" i="3"/>
  <c r="X16" i="3"/>
  <c r="X15" i="3"/>
  <c r="X14" i="3"/>
  <c r="X12" i="3"/>
  <c r="X11" i="3"/>
  <c r="X10" i="3"/>
  <c r="X9" i="3"/>
  <c r="AF40" i="3" l="1"/>
  <c r="AE51" i="2"/>
  <c r="AE52" i="2"/>
  <c r="AO52" i="2" s="1"/>
  <c r="AE53" i="2"/>
  <c r="AG53" i="2"/>
  <c r="AE54" i="2"/>
  <c r="AO54" i="2" s="1"/>
  <c r="AU56" i="2"/>
  <c r="BC56" i="2"/>
  <c r="AG61" i="2"/>
  <c r="AC61" i="2"/>
  <c r="AI61" i="2"/>
  <c r="AK61" i="2"/>
  <c r="AM61" i="2"/>
  <c r="AQ61" i="2"/>
  <c r="AU61" i="2"/>
  <c r="U62" i="2"/>
  <c r="U73" i="2" s="1"/>
  <c r="W73" i="2"/>
  <c r="Y62" i="2"/>
  <c r="Y73" i="2" s="1"/>
  <c r="AA62" i="2"/>
  <c r="AA73" i="2" s="1"/>
  <c r="AE65" i="2"/>
  <c r="AO65" i="2" s="1"/>
  <c r="AE66" i="2"/>
  <c r="AG66" i="2"/>
  <c r="AE67" i="2"/>
  <c r="AG67" i="2"/>
  <c r="AE68" i="2"/>
  <c r="AG68" i="2"/>
  <c r="AE69" i="2"/>
  <c r="AG69" i="2"/>
  <c r="AC72" i="2"/>
  <c r="AI72" i="2"/>
  <c r="AK72" i="2"/>
  <c r="AM72" i="2"/>
  <c r="AQ72" i="2"/>
  <c r="AU72" i="2"/>
  <c r="AY72" i="2"/>
  <c r="BC72" i="2"/>
  <c r="AG50" i="2"/>
  <c r="AE50" i="2"/>
  <c r="AE56" i="2" l="1"/>
  <c r="AO67" i="2"/>
  <c r="AO53" i="2"/>
  <c r="AO66" i="2"/>
  <c r="AE61" i="2"/>
  <c r="AE72" i="2"/>
  <c r="AO61" i="2"/>
  <c r="AO69" i="2"/>
  <c r="AG72" i="2"/>
  <c r="AO68" i="2"/>
  <c r="AO50" i="2"/>
  <c r="AO56" i="2" s="1"/>
  <c r="AO72" i="2" l="1"/>
  <c r="AG44" i="2"/>
  <c r="AE44" i="2"/>
  <c r="AU48" i="2"/>
  <c r="AU62" i="2" s="1"/>
  <c r="AU73" i="2" s="1"/>
  <c r="AY48" i="2"/>
  <c r="AY62" i="2" s="1"/>
  <c r="AY73" i="2" s="1"/>
  <c r="BC48" i="2"/>
  <c r="BC62" i="2" s="1"/>
  <c r="BC73" i="2" s="1"/>
  <c r="AQ48" i="2"/>
  <c r="AQ62" i="2" s="1"/>
  <c r="AQ73" i="2" s="1"/>
  <c r="AI48" i="2"/>
  <c r="AI62" i="2" s="1"/>
  <c r="AI73" i="2" s="1"/>
  <c r="AK48" i="2"/>
  <c r="AK62" i="2" s="1"/>
  <c r="AK73" i="2" s="1"/>
  <c r="AM48" i="2"/>
  <c r="AM62" i="2" s="1"/>
  <c r="AM73" i="2" s="1"/>
  <c r="AC62" i="2"/>
  <c r="AC73" i="2" s="1"/>
  <c r="AG42" i="2"/>
  <c r="AE42" i="2"/>
  <c r="AG41" i="2"/>
  <c r="AE41" i="2"/>
  <c r="AO41" i="2" l="1"/>
  <c r="AE48" i="2"/>
  <c r="AE62" i="2" s="1"/>
  <c r="AE73" i="2" s="1"/>
  <c r="AO42" i="2"/>
  <c r="AG48" i="2"/>
  <c r="AG62" i="2" s="1"/>
  <c r="AG73" i="2" s="1"/>
  <c r="AO44" i="2"/>
  <c r="AO48" i="2" l="1"/>
  <c r="AO62" i="2" s="1"/>
  <c r="AO73" i="2" s="1"/>
</calcChain>
</file>

<file path=xl/sharedStrings.xml><?xml version="1.0" encoding="utf-8"?>
<sst xmlns="http://schemas.openxmlformats.org/spreadsheetml/2006/main" count="444" uniqueCount="259">
  <si>
    <t>МІНІСТЕРСТВО ОСВІТИ І НАУКИ УКРАЇНИ</t>
  </si>
  <si>
    <r>
      <t xml:space="preserve">НАЦІОНАЛЬНИЙ ТЕХНІЧНИЙ УНІВЕРСИТЕТ УКРАЇНИ "КИЇВСЬКИЙ ПОЛІТЕХНІЧНИЙ ІНСТИТУТ імені ІГОРЯ СІКОРСЬКОГО"                                            </t>
    </r>
    <r>
      <rPr>
        <sz val="18"/>
        <rFont val="Calibri"/>
        <family val="2"/>
        <charset val="204"/>
      </rPr>
      <t xml:space="preserve"> </t>
    </r>
    <r>
      <rPr>
        <b/>
        <sz val="18"/>
        <rFont val="Calibri"/>
        <family val="2"/>
        <charset val="204"/>
      </rPr>
      <t xml:space="preserve">                                         </t>
    </r>
  </si>
  <si>
    <t>НАВЧАЛЬНИЙ   ПЛАН</t>
  </si>
  <si>
    <t>Підготовки</t>
  </si>
  <si>
    <t>Магістра</t>
  </si>
  <si>
    <t>з галузі знань</t>
  </si>
  <si>
    <t xml:space="preserve">Факультет </t>
  </si>
  <si>
    <t>КПІ  ім. Ігоря Сікорського</t>
  </si>
  <si>
    <t>за спеціальністю</t>
  </si>
  <si>
    <t xml:space="preserve">Кваліфікація  </t>
  </si>
  <si>
    <t>Строк навчання</t>
  </si>
  <si>
    <t xml:space="preserve">1 рік 9 місяців </t>
  </si>
  <si>
    <t>на основі</t>
  </si>
  <si>
    <t>бакалавра</t>
  </si>
  <si>
    <t xml:space="preserve">      Форма навчання</t>
  </si>
  <si>
    <t>очна (денна)</t>
  </si>
  <si>
    <t>Випускова кафедра</t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</si>
  <si>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</si>
  <si>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</si>
  <si>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</si>
  <si>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</si>
  <si>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</si>
  <si>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</si>
  <si>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</si>
  <si>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</si>
  <si>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</si>
  <si>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</si>
  <si>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</si>
  <si>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</si>
  <si>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</si>
  <si>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</si>
  <si>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</si>
  <si>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С</t>
  </si>
  <si>
    <t>К</t>
  </si>
  <si>
    <t>II</t>
  </si>
  <si>
    <t>П</t>
  </si>
  <si>
    <t>Д</t>
  </si>
  <si>
    <t>Позначення:</t>
  </si>
  <si>
    <t>Теор.навч.</t>
  </si>
  <si>
    <t>Екзам. сесія</t>
  </si>
  <si>
    <t>Канікули</t>
  </si>
  <si>
    <t xml:space="preserve">      II.ЗВЕДЕНІ ДАНІ ПРО БЮДЖЕТ ЧАСУ, тижні</t>
  </si>
  <si>
    <t>III.ПРАКТИКА</t>
  </si>
  <si>
    <t>IV.  ВИПУСКНА АТЕСТАЦІЯ</t>
  </si>
  <si>
    <t>Теоретичне навчання</t>
  </si>
  <si>
    <t>Екзамена-
ційна сессія</t>
  </si>
  <si>
    <t>Практика</t>
  </si>
  <si>
    <t>Кані-
кули</t>
  </si>
  <si>
    <t>Разом</t>
  </si>
  <si>
    <t>Назва 
практики</t>
  </si>
  <si>
    <t>Семестр</t>
  </si>
  <si>
    <t>Тижні</t>
  </si>
  <si>
    <t>Назва навчальної дисципліни</t>
  </si>
  <si>
    <t>Форма  атестації випускників
(екзамен,дипломний проект,(робота)</t>
  </si>
  <si>
    <t>3</t>
  </si>
  <si>
    <t>8</t>
  </si>
  <si>
    <t>Захист  магістерської дисертації</t>
  </si>
  <si>
    <t>V. План освітнього процесу</t>
  </si>
  <si>
    <t>Шифр за ОП</t>
  </si>
  <si>
    <t>Контрольні заходи 
за семестрами</t>
  </si>
  <si>
    <t>Кількість кредитів 
ЄКТС</t>
  </si>
  <si>
    <t>Кількість   годин</t>
  </si>
  <si>
    <t>Розподіл аудиторних годин на тиждень за курсами і семестрами</t>
  </si>
  <si>
    <t>Екзамени</t>
  </si>
  <si>
    <t>Заліки</t>
  </si>
  <si>
    <t>Індивідуальне завдання</t>
  </si>
  <si>
    <t>Модульна контрольна робота</t>
  </si>
  <si>
    <t>Загальний 
обсяг</t>
  </si>
  <si>
    <t>Аудиторних</t>
  </si>
  <si>
    <t>Самостійна робота</t>
  </si>
  <si>
    <t>Всього</t>
  </si>
  <si>
    <t>у тому числі</t>
  </si>
  <si>
    <t>I курс</t>
  </si>
  <si>
    <t>II курс</t>
  </si>
  <si>
    <t>Лекції</t>
  </si>
  <si>
    <t>Практичні</t>
  </si>
  <si>
    <t xml:space="preserve">Лабораторні </t>
  </si>
  <si>
    <t>Семестри</t>
  </si>
  <si>
    <t>Кількість тижнів у семестрі</t>
  </si>
  <si>
    <t>1. НОРМАТИВНІ освітні компоненти</t>
  </si>
  <si>
    <t>1.1. Цикл загальної підготовки</t>
  </si>
  <si>
    <t>ЗО1</t>
  </si>
  <si>
    <t>ЗО2</t>
  </si>
  <si>
    <t>ЗО3</t>
  </si>
  <si>
    <t>ЗО4</t>
  </si>
  <si>
    <t>ЗО5</t>
  </si>
  <si>
    <t>Наукова робота за темою магістерської дисертації</t>
  </si>
  <si>
    <t>ЗО6</t>
  </si>
  <si>
    <t xml:space="preserve">Разом нормативних ОК циклу загальної підготовки </t>
  </si>
  <si>
    <t>1.2. Цикл професійної підготовки</t>
  </si>
  <si>
    <t>ПО1</t>
  </si>
  <si>
    <t>ПВ2</t>
  </si>
  <si>
    <t>Науково-дослідна практика</t>
  </si>
  <si>
    <t xml:space="preserve">ВСЬОГО нормативних </t>
  </si>
  <si>
    <t>2. ВИБІРКОВІ освітні компоненти</t>
  </si>
  <si>
    <t>2.1. Цикл професійної підготовки (Вибіркові освітні компоненти з факультетського/кафедрального  Каталогів)</t>
  </si>
  <si>
    <t>ПВ1</t>
  </si>
  <si>
    <t>ПВ3</t>
  </si>
  <si>
    <t>ПВ4</t>
  </si>
  <si>
    <t>ПВ5</t>
  </si>
  <si>
    <t xml:space="preserve">Загальна кількість </t>
  </si>
  <si>
    <t xml:space="preserve">Кількість екзаменів </t>
  </si>
  <si>
    <t xml:space="preserve">Кількість заліків </t>
  </si>
  <si>
    <t>Кількість курсових проектів</t>
  </si>
  <si>
    <t>Кількість  курсових робіт</t>
  </si>
  <si>
    <t>Голова НМК</t>
  </si>
  <si>
    <t xml:space="preserve">Завідувач кафедри  </t>
  </si>
  <si>
    <t xml:space="preserve">Декан факультету </t>
  </si>
  <si>
    <t>Інтелектуальна власність та патентознавство</t>
  </si>
  <si>
    <t>Механіко-</t>
  </si>
  <si>
    <t>машинобудівний</t>
  </si>
  <si>
    <t>інститут</t>
  </si>
  <si>
    <t xml:space="preserve">інженер-механік </t>
  </si>
  <si>
    <t>дослідник</t>
  </si>
  <si>
    <t>13 - Механічна інженерія</t>
  </si>
  <si>
    <t>131 - Прикладна механіка</t>
  </si>
  <si>
    <t>Конструювання машин</t>
  </si>
  <si>
    <t>ЗО7</t>
  </si>
  <si>
    <t>Сучасні методи проектування</t>
  </si>
  <si>
    <t>2, 3</t>
  </si>
  <si>
    <t>1, 3</t>
  </si>
  <si>
    <t>ПО2</t>
  </si>
  <si>
    <t>ПО3</t>
  </si>
  <si>
    <t>ПО4</t>
  </si>
  <si>
    <t>ПО5</t>
  </si>
  <si>
    <t xml:space="preserve">Освітні компоненти (навчальні дисципліни, курсові проекти (роботи), практики, кваліфікаційна робота)
</t>
  </si>
  <si>
    <t>x</t>
  </si>
  <si>
    <t>ПВ6</t>
  </si>
  <si>
    <t>ПВ7</t>
  </si>
  <si>
    <t>Микола БОБИР</t>
  </si>
  <si>
    <t>ПО6</t>
  </si>
  <si>
    <t>ПО7</t>
  </si>
  <si>
    <t>Управління проектами в наукоємному машинобудуванні</t>
  </si>
  <si>
    <t>МАГІСТР</t>
  </si>
  <si>
    <t>Кафедра "Конструювання машин"</t>
  </si>
  <si>
    <t>Семестр 1</t>
  </si>
  <si>
    <t>Кредит</t>
  </si>
  <si>
    <t>Годин</t>
  </si>
  <si>
    <t>Лек</t>
  </si>
  <si>
    <t>Пр</t>
  </si>
  <si>
    <t>Лб</t>
  </si>
  <si>
    <t xml:space="preserve">СРС </t>
  </si>
  <si>
    <t>Основи інженерії та технології сталого розвитку</t>
  </si>
  <si>
    <t>Залік</t>
  </si>
  <si>
    <t>Наукова робота за темою магістерської дисертації - 1. Основи наукових досліджень</t>
  </si>
  <si>
    <t>Практикум з іншомовного наукового спілкування. Іншомовне наукове спілкування</t>
  </si>
  <si>
    <t>Екзамен</t>
  </si>
  <si>
    <t>Семестр 2</t>
  </si>
  <si>
    <t>СРС</t>
  </si>
  <si>
    <t>Практикум з іншомовного наукового спілкування.</t>
  </si>
  <si>
    <t>Наукова робота за темою магістерської дисертації - 2. Науков робота за темою магісткрської дисертації.</t>
  </si>
  <si>
    <t>3 + 5</t>
  </si>
  <si>
    <t>Семестр 3</t>
  </si>
  <si>
    <t>Математичне моделювання систем і процесів</t>
  </si>
  <si>
    <t>Практикум з іншомовного наукового спілкування</t>
  </si>
  <si>
    <t>Наукова робота за темою магістерської дисертації - 3. Науково-дослідна робота за темою магістерської дисертації</t>
  </si>
  <si>
    <t>Семестр 4</t>
  </si>
  <si>
    <t>Робота над  магістерською дисертацією</t>
  </si>
  <si>
    <t>0 + 1</t>
  </si>
  <si>
    <t>Всього :</t>
  </si>
  <si>
    <t>кредитів</t>
  </si>
  <si>
    <t>Вченою радою</t>
  </si>
  <si>
    <t>Голова  Вченої ради</t>
  </si>
  <si>
    <t>_______________Михайло ІЛЬЧЕНКО</t>
  </si>
  <si>
    <t>за освітньо-науковою програмою ( спеціалізацією)</t>
  </si>
  <si>
    <t>ЗАТВЕРДЖЕНО</t>
  </si>
  <si>
    <t>Протокол № ________</t>
  </si>
  <si>
    <t xml:space="preserve">Основи інженерії та технології сталого розвитку суспільства </t>
  </si>
  <si>
    <t xml:space="preserve">Управління проектами в наукоємному машинобудуванні </t>
  </si>
  <si>
    <t xml:space="preserve">Разом ОК циклу вибіркових </t>
  </si>
  <si>
    <t>Загалом дослідницький компонент</t>
  </si>
  <si>
    <t>(прийому  2021 року)</t>
  </si>
  <si>
    <t>Юрій ДАНИЛЬЧЕНКО</t>
  </si>
  <si>
    <t>А</t>
  </si>
  <si>
    <t>Виконання магістерської дисертації</t>
  </si>
  <si>
    <t xml:space="preserve"> Атестація здобува-чів</t>
  </si>
  <si>
    <t>Атестація здобувачів вищої освіти</t>
  </si>
  <si>
    <t xml:space="preserve"> Виконання магістерської дисертації</t>
  </si>
  <si>
    <t>1, 2, 3</t>
  </si>
  <si>
    <t>Разом цикл професійної підготовки</t>
  </si>
  <si>
    <t>Технології комп'ютерноко конструювання верстатів, роботів та машин</t>
  </si>
  <si>
    <t xml:space="preserve">Педагогіка вищої школи </t>
  </si>
  <si>
    <t xml:space="preserve">Динаміка верстатів, роботів та машин, їх випробування та дослідження </t>
  </si>
  <si>
    <t>Процеси та обладнання фізико-хімічних методів обробки матеріалів</t>
  </si>
  <si>
    <t>Наукові дослідження складних технічних систем</t>
  </si>
  <si>
    <t>Проектування оснащення верстатів, роботів та машин</t>
  </si>
  <si>
    <t>1.3. Дослідницький (науковий) компонент</t>
  </si>
  <si>
    <t>Курсовий проект з наукових досліджень складних технічних систем</t>
  </si>
  <si>
    <t>ПО8</t>
  </si>
  <si>
    <t>РОЗПОДІЛ ДИСЦИПЛІН ЗА СЕМЕСТРАМИ</t>
  </si>
  <si>
    <r>
      <t xml:space="preserve">Спеціальність (код і назва) - </t>
    </r>
    <r>
      <rPr>
        <b/>
        <sz val="14"/>
        <rFont val="Arial Cyr"/>
        <charset val="204"/>
      </rPr>
      <t xml:space="preserve">131 - Прикладна механіка  </t>
    </r>
    <r>
      <rPr>
        <sz val="14"/>
        <rFont val="Arial Cyr"/>
        <charset val="204"/>
      </rPr>
      <t xml:space="preserve">за освітньо-науковою програмою підготовки - </t>
    </r>
  </si>
  <si>
    <t xml:space="preserve"> технології комп'ютерного конструювання  верстатів, роботів та машин </t>
  </si>
  <si>
    <t xml:space="preserve"> (набір 2021 року)</t>
  </si>
  <si>
    <t>аудит/тижд</t>
  </si>
  <si>
    <t>лекц/тижд</t>
  </si>
  <si>
    <t>пр/ тижд</t>
  </si>
  <si>
    <t>лаб / тиж</t>
  </si>
  <si>
    <t>Залік, МКР</t>
  </si>
  <si>
    <t>Залік,МКР</t>
  </si>
  <si>
    <t>0.5</t>
  </si>
  <si>
    <t>реферат, МКР</t>
  </si>
  <si>
    <t>Саленко</t>
  </si>
  <si>
    <t>Шишк_Шевч</t>
  </si>
  <si>
    <t>Динаміка  машин, їх випробування та дослідження</t>
  </si>
  <si>
    <t>Екзамен, РГР</t>
  </si>
  <si>
    <t>Гаврушк. А.</t>
  </si>
  <si>
    <t>Проектування оснащення технологічного обладнання</t>
  </si>
  <si>
    <t>Ковальов</t>
  </si>
  <si>
    <t>3 ісп+ 4 зал</t>
  </si>
  <si>
    <t>лекц/ тижд</t>
  </si>
  <si>
    <t>Залік, реферат</t>
  </si>
  <si>
    <t>Наукові дослідження складних технічних систем- 2. Курсовий проект</t>
  </si>
  <si>
    <t>Верба_самойл</t>
  </si>
  <si>
    <t>Шевченко</t>
  </si>
  <si>
    <t>Залік        МКР</t>
  </si>
  <si>
    <t>струт</t>
  </si>
  <si>
    <t>3 ісп + 6 зал</t>
  </si>
  <si>
    <t>Екзамен ДКР</t>
  </si>
  <si>
    <t>Педагогіка вищої школи</t>
  </si>
  <si>
    <t>Залік       МКР</t>
  </si>
  <si>
    <t>Кравець</t>
  </si>
  <si>
    <t>+</t>
  </si>
  <si>
    <t>Завідувач кафедрою конструювання машин           проф. д.т.н.</t>
  </si>
  <si>
    <t>Залік, реферат, МКР</t>
  </si>
  <si>
    <t>данильч</t>
  </si>
  <si>
    <t>Екзамен , МКР</t>
  </si>
  <si>
    <t>Екзамен МКР</t>
  </si>
  <si>
    <r>
      <rPr>
        <b/>
        <sz val="16"/>
        <rFont val="Arial"/>
        <family val="2"/>
        <charset val="204"/>
      </rPr>
      <t>Компонент 2</t>
    </r>
    <r>
      <rPr>
        <sz val="14"/>
        <rFont val="Arial"/>
        <family val="2"/>
        <charset val="204"/>
      </rPr>
      <t xml:space="preserve">
1.Інноваційні методи забезпечення показників працездатності верстатів, роботів та машин   2.Статистична динаміка машин                                  3. Нові технології в машинобудуванні</t>
    </r>
  </si>
  <si>
    <r>
      <rPr>
        <b/>
        <sz val="16"/>
        <rFont val="Arial"/>
        <family val="2"/>
        <charset val="204"/>
      </rPr>
      <t>Компонент 3</t>
    </r>
    <r>
      <rPr>
        <sz val="14"/>
        <rFont val="Arial"/>
        <family val="2"/>
        <charset val="204"/>
      </rPr>
      <t xml:space="preserve">
1. Дослідження та використання аддитивних процесів у машинобудуванні 
2. Принципи створення обладнання для аддитивних процесів                                                                         3. Використання засобів 3D друку для виробництва елементів і конструкцій</t>
    </r>
  </si>
  <si>
    <r>
      <rPr>
        <b/>
        <sz val="14"/>
        <rFont val="Arial"/>
        <family val="2"/>
        <charset val="204"/>
      </rPr>
      <t>Компонент 4</t>
    </r>
    <r>
      <rPr>
        <sz val="14"/>
        <rFont val="Arial"/>
        <family val="2"/>
        <charset val="204"/>
      </rPr>
      <t xml:space="preserve">
 1. Системи керування верстатів, роботів та машин 2.Способи програмування для управління верстатами з ЧПК                                                        3. Діагностування технологічного обладнання</t>
    </r>
  </si>
  <si>
    <r>
      <rPr>
        <b/>
        <sz val="16"/>
        <rFont val="Arial"/>
        <family val="2"/>
        <charset val="204"/>
      </rPr>
      <t>Компонент 5</t>
    </r>
    <r>
      <rPr>
        <sz val="14"/>
        <rFont val="Arial"/>
        <family val="2"/>
        <charset val="204"/>
      </rPr>
      <t xml:space="preserve">
1.Гідро-пневмопривід верстатів, роботів та машин 2.Конструювання і моделювання систем гідро-пневмоприводів                                                           3.  Проектні  розрахунки систем гідропневмоприводів</t>
    </r>
  </si>
  <si>
    <r>
      <rPr>
        <sz val="14"/>
        <color rgb="FFC00000"/>
        <rFont val="Arial"/>
        <family val="2"/>
        <charset val="204"/>
      </rPr>
      <t xml:space="preserve">Кравець  </t>
    </r>
    <r>
      <rPr>
        <sz val="14"/>
        <rFont val="Arial"/>
        <family val="2"/>
        <charset val="204"/>
      </rPr>
      <t xml:space="preserve">   </t>
    </r>
    <r>
      <rPr>
        <sz val="14"/>
        <color rgb="FFC00000"/>
        <rFont val="Arial"/>
        <family val="2"/>
        <charset val="204"/>
      </rPr>
      <t>Саленко Данильченко</t>
    </r>
    <r>
      <rPr>
        <sz val="14"/>
        <rFont val="Arial"/>
        <family val="2"/>
        <charset val="204"/>
      </rPr>
      <t xml:space="preserve"> </t>
    </r>
  </si>
  <si>
    <r>
      <rPr>
        <b/>
        <sz val="16"/>
        <rFont val="Arial"/>
        <family val="2"/>
        <charset val="204"/>
      </rPr>
      <t>Компонент 7</t>
    </r>
    <r>
      <rPr>
        <sz val="14"/>
        <rFont val="Arial"/>
        <family val="2"/>
        <charset val="204"/>
      </rPr>
      <t xml:space="preserve">
1.Моделювання технічних систем паралельної структури.
2.Моделювання робототехнічних систем паралельної структури 
3. CAD\CAE при моделюванні робототехнічних систем паралельної структури</t>
    </r>
  </si>
  <si>
    <r>
      <rPr>
        <b/>
        <sz val="16"/>
        <rFont val="Arial"/>
        <family val="2"/>
        <charset val="204"/>
      </rPr>
      <t>Компонент 1</t>
    </r>
    <r>
      <rPr>
        <sz val="14"/>
        <rFont val="Arial"/>
        <family val="2"/>
        <charset val="204"/>
      </rPr>
      <t xml:space="preserve">
1.   Інноваційне конструювання обробного обладнання та спеціалізованих роботів                    </t>
    </r>
    <r>
      <rPr>
        <sz val="7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 xml:space="preserve">2. Цільові пристрої та системи маніпулювання технологічними об'єктами                                           3. Точність верстатів                                        </t>
    </r>
  </si>
  <si>
    <t>ПО9</t>
  </si>
  <si>
    <t>Механіка і оброблення композитів</t>
  </si>
  <si>
    <r>
      <rPr>
        <sz val="16"/>
        <rFont val="Arial"/>
        <family val="2"/>
        <charset val="204"/>
      </rPr>
      <t>Механіка і оброблення композитів</t>
    </r>
    <r>
      <rPr>
        <sz val="14"/>
        <rFont val="Arial"/>
        <family val="2"/>
        <charset val="204"/>
      </rPr>
      <t xml:space="preserve">                              </t>
    </r>
  </si>
  <si>
    <t>залік , МКР</t>
  </si>
  <si>
    <t>Практичний курс з іншомовного наукового спілкування</t>
  </si>
  <si>
    <t>"___"_____________  2021 р.</t>
  </si>
  <si>
    <r>
      <rPr>
        <b/>
        <sz val="16"/>
        <rFont val="Arial"/>
        <family val="2"/>
        <charset val="204"/>
      </rPr>
      <t>Компонент 6</t>
    </r>
    <r>
      <rPr>
        <sz val="14"/>
        <rFont val="Arial"/>
        <family val="2"/>
        <charset val="204"/>
      </rPr>
      <t xml:space="preserve">
1. Системи комп’ютерного проектування та дослідження  машин.                                                                                                   2.Основи проектування елементів і деталей машин із композитів і пластичних мас
3. Основи організації і проектування логістичних систем</t>
    </r>
  </si>
  <si>
    <r>
      <rPr>
        <b/>
        <sz val="18"/>
        <rFont val="Arial"/>
        <family val="2"/>
        <charset val="204"/>
      </rPr>
      <t>Компонент 1</t>
    </r>
    <r>
      <rPr>
        <sz val="18"/>
        <rFont val="Arial"/>
        <family val="2"/>
        <charset val="204"/>
      </rPr>
      <t xml:space="preserve">
1.   Інноваційне конструювання обробного обладнання та спеціалізованих роботів                     2. Цільові пристрої та системи маніпулювання технологічними об'єктами                                           3. Точність верстатів                                        </t>
    </r>
  </si>
  <si>
    <r>
      <rPr>
        <b/>
        <sz val="18"/>
        <rFont val="Arial"/>
        <family val="2"/>
        <charset val="204"/>
      </rPr>
      <t>Компонент 2</t>
    </r>
    <r>
      <rPr>
        <sz val="18"/>
        <rFont val="Arial"/>
        <family val="2"/>
        <charset val="204"/>
      </rPr>
      <t xml:space="preserve">
1.Інноваційні методи забезпечення показників працездатності верстатів, роботів та машин   2.Статистична динаміка машин                                  3. Нові технології в машинобудуванні</t>
    </r>
  </si>
  <si>
    <r>
      <rPr>
        <b/>
        <sz val="18"/>
        <rFont val="Arial"/>
        <family val="2"/>
        <charset val="204"/>
      </rPr>
      <t>Компонент 3</t>
    </r>
    <r>
      <rPr>
        <sz val="18"/>
        <rFont val="Arial"/>
        <family val="2"/>
        <charset val="204"/>
      </rPr>
      <t xml:space="preserve">
1. Дослідження та використання аддитивних процесів у машинобудуванні 
2. Принципи створення обладнання для аддитивних процесів                                                                         3. Використання засобів 3D друку для виробництва елементів і конструкцій</t>
    </r>
  </si>
  <si>
    <r>
      <rPr>
        <b/>
        <sz val="18"/>
        <rFont val="Arial"/>
        <family val="2"/>
        <charset val="204"/>
      </rPr>
      <t>Компонент 4</t>
    </r>
    <r>
      <rPr>
        <sz val="18"/>
        <rFont val="Arial"/>
        <family val="2"/>
        <charset val="204"/>
      </rPr>
      <t xml:space="preserve">
 1. Системи керування верстатів, роботів та машин 2.Способи програмування для управління верстатами з ЧПК                                                        3. Діагностування технологічного обладнання</t>
    </r>
  </si>
  <si>
    <r>
      <rPr>
        <b/>
        <sz val="18"/>
        <rFont val="Arial"/>
        <family val="2"/>
        <charset val="204"/>
      </rPr>
      <t>Компонент 5</t>
    </r>
    <r>
      <rPr>
        <sz val="18"/>
        <rFont val="Arial"/>
        <family val="2"/>
        <charset val="204"/>
      </rPr>
      <t xml:space="preserve">
1.Гідро-пневмопривід верстатів, роботів та машин 2.Конструювання і моделювання систем гідро-пневмоприводів                                                           3.  Проектні  розрахунки систем гідропневмоприводів</t>
    </r>
  </si>
  <si>
    <t xml:space="preserve">Механіка і оброблення композитів                              </t>
  </si>
  <si>
    <r>
      <rPr>
        <b/>
        <sz val="18"/>
        <rFont val="Arial"/>
        <family val="2"/>
        <charset val="204"/>
      </rPr>
      <t>Компонент 6</t>
    </r>
    <r>
      <rPr>
        <sz val="18"/>
        <rFont val="Arial"/>
        <family val="2"/>
        <charset val="204"/>
      </rPr>
      <t xml:space="preserve">
1. Системи комп’ютерного проектування та дослідження  машин.                                                                                                   2.Основи проектування елементів і деталей машин із композитів і пластичних мас
3. Основи організації і проектування логістичних систем</t>
    </r>
  </si>
  <si>
    <r>
      <rPr>
        <b/>
        <sz val="18"/>
        <rFont val="Arial"/>
        <family val="2"/>
        <charset val="204"/>
      </rPr>
      <t>Компонент 7</t>
    </r>
    <r>
      <rPr>
        <sz val="18"/>
        <rFont val="Arial"/>
        <family val="2"/>
        <charset val="204"/>
      </rPr>
      <t xml:space="preserve">
1.Моделювання технічних систем паралельної структури.
2.Моделювання робототехнічних систем паралельної структури 
3. CAD\CAE при моделюванні робототехнічних систем паралельної структури</t>
    </r>
  </si>
  <si>
    <t>Спеціальність (код і назва) - 131 - Прикладна механіка</t>
  </si>
  <si>
    <r>
      <rPr>
        <b/>
        <sz val="20"/>
        <rFont val="Arial Cyr"/>
        <charset val="204"/>
      </rPr>
      <t xml:space="preserve">  </t>
    </r>
    <r>
      <rPr>
        <sz val="20"/>
        <rFont val="Arial Cyr"/>
        <charset val="204"/>
      </rPr>
      <t xml:space="preserve">за освітньо-науковою програмою підготовки - </t>
    </r>
  </si>
  <si>
    <t>Практичний курс з іншомовного наукового спілкування. Іншомовне наукове спілкування</t>
  </si>
  <si>
    <t>Освітній компонент 1 Ф-Каталогу</t>
  </si>
  <si>
    <t>Освітній компонент 2 Ф-Каталогу</t>
  </si>
  <si>
    <t>Освітній компонент 3 Ф-Каталогу</t>
  </si>
  <si>
    <t>Освітній компонент 4 Ф-Каталогу</t>
  </si>
  <si>
    <t>Освітній компонент 5 Ф-Каталогу</t>
  </si>
  <si>
    <t>Освітній компонент 6 Ф-Каталогу</t>
  </si>
  <si>
    <t>Освітній компонент 7 Ф-Каталогу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</si>
</sst>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77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sz val="18"/>
      <name val="Arial"/>
      <family val="2"/>
      <charset val="204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sz val="8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sz val="18"/>
      <name val="Arial Cyr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  <charset val="204"/>
    </font>
    <font>
      <sz val="14"/>
      <color indexed="10"/>
      <name val="Arial"/>
      <family val="2"/>
      <charset val="204"/>
    </font>
    <font>
      <sz val="14"/>
      <color indexed="10"/>
      <name val="Arial Cyr"/>
      <charset val="204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20"/>
      <name val="Arial"/>
      <family val="2"/>
      <charset val="204"/>
    </font>
    <font>
      <sz val="22"/>
      <name val="Arial"/>
      <family val="2"/>
      <charset val="204"/>
    </font>
    <font>
      <b/>
      <sz val="14"/>
      <name val="Arial Cyr"/>
      <charset val="204"/>
    </font>
    <font>
      <i/>
      <sz val="14"/>
      <name val="Arial Cyr"/>
      <charset val="204"/>
    </font>
    <font>
      <sz val="24"/>
      <color indexed="10"/>
      <name val="Arial"/>
      <family val="2"/>
    </font>
    <font>
      <b/>
      <sz val="20"/>
      <name val="Arial Cyr"/>
      <charset val="204"/>
    </font>
    <font>
      <sz val="14"/>
      <color rgb="FFFF0000"/>
      <name val="Arial Cyr"/>
      <charset val="204"/>
    </font>
    <font>
      <sz val="7"/>
      <name val="Arial"/>
      <family val="2"/>
      <charset val="204"/>
    </font>
    <font>
      <sz val="14"/>
      <color rgb="FFC00000"/>
      <name val="Arial"/>
      <family val="2"/>
      <charset val="204"/>
    </font>
    <font>
      <b/>
      <sz val="18"/>
      <name val="Arial Cyr"/>
      <charset val="204"/>
    </font>
    <font>
      <sz val="16"/>
      <name val="Arial Cyr"/>
      <charset val="204"/>
    </font>
    <font>
      <sz val="2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9">
    <xf numFmtId="0" fontId="0" fillId="0" borderId="0" xfId="0"/>
    <xf numFmtId="0" fontId="6" fillId="0" borderId="0" xfId="0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49" fontId="21" fillId="0" borderId="0" xfId="0" applyNumberFormat="1" applyFont="1" applyFill="1" applyBorder="1" applyAlignment="1" applyProtection="1">
      <alignment horizontal="left" vertical="center"/>
    </xf>
    <xf numFmtId="49" fontId="21" fillId="0" borderId="1" xfId="0" applyNumberFormat="1" applyFont="1" applyFill="1" applyBorder="1" applyAlignment="1" applyProtection="1">
      <alignment vertical="center"/>
    </xf>
    <xf numFmtId="49" fontId="24" fillId="0" borderId="1" xfId="0" applyNumberFormat="1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right" vertical="center"/>
    </xf>
    <xf numFmtId="0" fontId="24" fillId="0" borderId="0" xfId="0" applyFont="1" applyFill="1" applyBorder="1" applyProtection="1"/>
    <xf numFmtId="0" fontId="33" fillId="0" borderId="0" xfId="0" applyFont="1" applyFill="1" applyBorder="1" applyAlignment="1" applyProtection="1">
      <alignment horizontal="left"/>
    </xf>
    <xf numFmtId="0" fontId="34" fillId="0" borderId="0" xfId="0" applyFont="1" applyFill="1" applyBorder="1" applyAlignment="1" applyProtection="1">
      <alignment horizontal="left"/>
    </xf>
    <xf numFmtId="0" fontId="34" fillId="0" borderId="3" xfId="0" applyNumberFormat="1" applyFont="1" applyFill="1" applyBorder="1" applyAlignment="1" applyProtection="1">
      <alignment horizontal="left"/>
    </xf>
    <xf numFmtId="0" fontId="34" fillId="0" borderId="0" xfId="0" applyNumberFormat="1" applyFont="1" applyFill="1" applyBorder="1" applyAlignment="1" applyProtection="1">
      <alignment horizontal="left"/>
    </xf>
    <xf numFmtId="0" fontId="32" fillId="0" borderId="4" xfId="0" applyNumberFormat="1" applyFont="1" applyFill="1" applyBorder="1" applyAlignment="1" applyProtection="1">
      <alignment horizontal="center"/>
    </xf>
    <xf numFmtId="0" fontId="34" fillId="0" borderId="3" xfId="0" applyNumberFormat="1" applyFont="1" applyFill="1" applyBorder="1" applyAlignment="1" applyProtection="1">
      <alignment horizontal="center"/>
    </xf>
    <xf numFmtId="0" fontId="34" fillId="0" borderId="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30" fillId="0" borderId="0" xfId="0" applyFont="1" applyFill="1" applyBorder="1" applyProtection="1"/>
    <xf numFmtId="0" fontId="39" fillId="0" borderId="0" xfId="0" applyFont="1" applyFill="1" applyBorder="1" applyAlignment="1" applyProtection="1">
      <alignment vertical="center" textRotation="90"/>
    </xf>
    <xf numFmtId="0" fontId="40" fillId="0" borderId="0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Protection="1"/>
    <xf numFmtId="0" fontId="20" fillId="0" borderId="0" xfId="0" applyNumberFormat="1" applyFont="1" applyFill="1" applyBorder="1" applyAlignment="1" applyProtection="1">
      <alignment vertical="center" textRotation="90" wrapText="1"/>
    </xf>
    <xf numFmtId="0" fontId="13" fillId="0" borderId="0" xfId="0" applyNumberFormat="1" applyFont="1" applyFill="1" applyBorder="1" applyAlignment="1" applyProtection="1">
      <alignment horizontal="center" wrapText="1"/>
    </xf>
    <xf numFmtId="9" fontId="3" fillId="0" borderId="0" xfId="1" applyNumberFormat="1" applyFont="1" applyFill="1" applyBorder="1" applyAlignment="1" applyProtection="1">
      <alignment vertical="center" wrapText="1"/>
    </xf>
    <xf numFmtId="9" fontId="3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/>
    </xf>
    <xf numFmtId="49" fontId="43" fillId="0" borderId="0" xfId="0" applyNumberFormat="1" applyFont="1" applyFill="1" applyBorder="1" applyAlignment="1" applyProtection="1">
      <alignment horizontal="right" vertical="justify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Protection="1"/>
    <xf numFmtId="49" fontId="2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 vertical="top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Font="1" applyFill="1" applyAlignment="1">
      <alignment horizontal="centerContinuous"/>
    </xf>
    <xf numFmtId="0" fontId="3" fillId="0" borderId="0" xfId="0" applyFont="1" applyFill="1" applyBorder="1" applyAlignment="1" applyProtection="1">
      <alignment horizontal="centerContinuous" vertical="top"/>
    </xf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centerContinuous" vertical="top"/>
    </xf>
    <xf numFmtId="0" fontId="11" fillId="0" borderId="0" xfId="0" applyFont="1" applyFill="1" applyBorder="1" applyAlignment="1" applyProtection="1">
      <alignment horizontal="centerContinuous" vertical="top"/>
    </xf>
    <xf numFmtId="0" fontId="12" fillId="0" borderId="0" xfId="0" applyFont="1" applyFill="1" applyBorder="1" applyAlignment="1" applyProtection="1">
      <alignment horizontal="centerContinuous" vertical="top"/>
    </xf>
    <xf numFmtId="0" fontId="13" fillId="0" borderId="0" xfId="0" applyFont="1" applyFill="1" applyBorder="1" applyAlignment="1" applyProtection="1">
      <alignment horizontal="centerContinuous" vertical="top"/>
    </xf>
    <xf numFmtId="0" fontId="14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centerContinuous"/>
    </xf>
    <xf numFmtId="0" fontId="16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center" vertical="top"/>
    </xf>
    <xf numFmtId="49" fontId="8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wrapText="1"/>
    </xf>
    <xf numFmtId="0" fontId="28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49" fontId="21" fillId="0" borderId="0" xfId="0" applyNumberFormat="1" applyFont="1" applyFill="1" applyBorder="1" applyProtection="1"/>
    <xf numFmtId="0" fontId="25" fillId="0" borderId="0" xfId="0" applyFont="1" applyFill="1" applyBorder="1" applyProtection="1"/>
    <xf numFmtId="0" fontId="17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/>
    <xf numFmtId="0" fontId="26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26" fillId="0" borderId="0" xfId="0" applyFont="1" applyFill="1" applyAlignment="1" applyProtection="1">
      <alignment vertical="center"/>
    </xf>
    <xf numFmtId="0" fontId="17" fillId="0" borderId="0" xfId="0" applyFont="1" applyFill="1" applyBorder="1" applyProtection="1"/>
    <xf numFmtId="0" fontId="27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 vertical="top"/>
    </xf>
    <xf numFmtId="0" fontId="27" fillId="0" borderId="0" xfId="0" applyFont="1" applyFill="1" applyBorder="1" applyProtection="1"/>
    <xf numFmtId="0" fontId="25" fillId="0" borderId="0" xfId="0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0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32" fillId="0" borderId="3" xfId="0" applyFont="1" applyFill="1" applyBorder="1" applyAlignment="1" applyProtection="1">
      <alignment horizontal="center" vertical="center" wrapText="1"/>
    </xf>
    <xf numFmtId="0" fontId="32" fillId="0" borderId="6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 wrapText="1"/>
    </xf>
    <xf numFmtId="0" fontId="36" fillId="0" borderId="7" xfId="0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8" xfId="0" applyFont="1" applyFill="1" applyBorder="1" applyAlignment="1" applyProtection="1">
      <alignment horizontal="center" wrapText="1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/>
    </xf>
    <xf numFmtId="0" fontId="34" fillId="0" borderId="0" xfId="0" applyNumberFormat="1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left"/>
    </xf>
    <xf numFmtId="0" fontId="32" fillId="0" borderId="10" xfId="0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Fill="1" applyBorder="1" applyAlignment="1" applyProtection="1">
      <alignment horizontal="center" wrapText="1"/>
    </xf>
    <xf numFmtId="0" fontId="41" fillId="0" borderId="0" xfId="0" applyFont="1" applyFill="1" applyBorder="1" applyProtection="1"/>
    <xf numFmtId="0" fontId="41" fillId="0" borderId="0" xfId="0" applyNumberFormat="1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horizontal="left" vertical="top"/>
    </xf>
    <xf numFmtId="0" fontId="36" fillId="0" borderId="0" xfId="0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vertical="top" wrapText="1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/>
    <xf numFmtId="0" fontId="36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wrapText="1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36" fillId="0" borderId="0" xfId="0" applyNumberFormat="1" applyFont="1" applyFill="1" applyBorder="1" applyProtection="1"/>
    <xf numFmtId="0" fontId="44" fillId="0" borderId="0" xfId="0" applyFont="1" applyFill="1" applyBorder="1" applyAlignment="1" applyProtection="1"/>
    <xf numFmtId="49" fontId="44" fillId="0" borderId="2" xfId="0" applyNumberFormat="1" applyFont="1" applyFill="1" applyBorder="1" applyAlignment="1" applyProtection="1">
      <alignment horizontal="left"/>
    </xf>
    <xf numFmtId="0" fontId="45" fillId="0" borderId="2" xfId="0" applyFont="1" applyFill="1" applyBorder="1" applyAlignment="1" applyProtection="1"/>
    <xf numFmtId="0" fontId="46" fillId="0" borderId="2" xfId="0" applyFont="1" applyFill="1" applyBorder="1" applyAlignment="1" applyProtection="1"/>
    <xf numFmtId="0" fontId="46" fillId="0" borderId="0" xfId="0" applyFont="1" applyFill="1" applyBorder="1" applyAlignment="1" applyProtection="1"/>
    <xf numFmtId="0" fontId="46" fillId="0" borderId="2" xfId="0" applyFont="1" applyFill="1" applyBorder="1" applyAlignment="1" applyProtection="1">
      <alignment horizontal="right"/>
    </xf>
    <xf numFmtId="0" fontId="47" fillId="0" borderId="0" xfId="0" applyFont="1" applyFill="1" applyBorder="1" applyAlignment="1" applyProtection="1"/>
    <xf numFmtId="0" fontId="48" fillId="0" borderId="0" xfId="0" applyFont="1" applyFill="1" applyBorder="1" applyAlignment="1" applyProtection="1"/>
    <xf numFmtId="49" fontId="43" fillId="0" borderId="0" xfId="0" applyNumberFormat="1" applyFont="1" applyFill="1" applyBorder="1" applyAlignment="1" applyProtection="1">
      <alignment horizontal="left" vertical="justify"/>
    </xf>
    <xf numFmtId="49" fontId="49" fillId="0" borderId="0" xfId="0" applyNumberFormat="1" applyFont="1" applyFill="1" applyBorder="1" applyAlignment="1" applyProtection="1">
      <alignment horizontal="center" vertical="justify" wrapText="1"/>
    </xf>
    <xf numFmtId="49" fontId="50" fillId="0" borderId="0" xfId="0" applyNumberFormat="1" applyFont="1" applyFill="1" applyBorder="1" applyAlignment="1" applyProtection="1">
      <alignment horizontal="center" vertical="justify" wrapText="1"/>
    </xf>
    <xf numFmtId="0" fontId="49" fillId="0" borderId="0" xfId="0" applyFont="1" applyFill="1" applyBorder="1" applyProtection="1"/>
    <xf numFmtId="49" fontId="51" fillId="0" borderId="0" xfId="0" applyNumberFormat="1" applyFont="1" applyFill="1" applyBorder="1" applyAlignment="1" applyProtection="1">
      <alignment horizontal="left" vertical="justify"/>
    </xf>
    <xf numFmtId="0" fontId="49" fillId="0" borderId="0" xfId="0" applyFont="1" applyFill="1" applyBorder="1" applyAlignment="1" applyProtection="1">
      <alignment horizontal="center"/>
    </xf>
    <xf numFmtId="0" fontId="52" fillId="0" borderId="0" xfId="0" applyFont="1" applyFill="1" applyBorder="1" applyProtection="1"/>
    <xf numFmtId="0" fontId="50" fillId="0" borderId="0" xfId="0" applyNumberFormat="1" applyFont="1" applyFill="1" applyBorder="1" applyAlignment="1" applyProtection="1">
      <alignment horizontal="left" vertical="justify"/>
    </xf>
    <xf numFmtId="49" fontId="53" fillId="0" borderId="0" xfId="0" applyNumberFormat="1" applyFont="1" applyFill="1" applyBorder="1" applyAlignment="1" applyProtection="1">
      <alignment horizontal="left" vertical="justify"/>
    </xf>
    <xf numFmtId="49" fontId="30" fillId="0" borderId="0" xfId="0" applyNumberFormat="1" applyFont="1" applyFill="1" applyBorder="1" applyAlignment="1" applyProtection="1">
      <alignment horizontal="center" wrapText="1"/>
    </xf>
    <xf numFmtId="0" fontId="30" fillId="0" borderId="0" xfId="0" applyFont="1" applyFill="1" applyBorder="1" applyAlignment="1" applyProtection="1"/>
    <xf numFmtId="0" fontId="54" fillId="0" borderId="0" xfId="0" applyFont="1" applyFill="1" applyBorder="1" applyAlignment="1" applyProtection="1">
      <alignment horizontal="right"/>
    </xf>
    <xf numFmtId="0" fontId="54" fillId="0" borderId="0" xfId="0" applyNumberFormat="1" applyFont="1" applyFill="1" applyBorder="1" applyAlignment="1" applyProtection="1">
      <alignment horizontal="left"/>
    </xf>
    <xf numFmtId="49" fontId="44" fillId="0" borderId="2" xfId="0" applyNumberFormat="1" applyFont="1" applyFill="1" applyBorder="1" applyAlignment="1" applyProtection="1"/>
    <xf numFmtId="49" fontId="44" fillId="0" borderId="0" xfId="0" applyNumberFormat="1" applyFont="1" applyFill="1" applyBorder="1" applyAlignment="1" applyProtection="1"/>
    <xf numFmtId="0" fontId="55" fillId="0" borderId="0" xfId="0" applyFont="1" applyFill="1" applyBorder="1" applyAlignment="1" applyProtection="1"/>
    <xf numFmtId="49" fontId="30" fillId="0" borderId="0" xfId="0" applyNumberFormat="1" applyFont="1" applyFill="1" applyBorder="1" applyAlignment="1" applyProtection="1">
      <alignment horizontal="center" vertical="justify" wrapText="1"/>
    </xf>
    <xf numFmtId="0" fontId="33" fillId="0" borderId="0" xfId="0" applyFont="1" applyFill="1" applyBorder="1" applyAlignment="1" applyProtection="1"/>
    <xf numFmtId="0" fontId="0" fillId="0" borderId="0" xfId="0" applyFill="1" applyAlignment="1" applyProtection="1"/>
    <xf numFmtId="49" fontId="49" fillId="0" borderId="0" xfId="0" applyNumberFormat="1" applyFont="1" applyFill="1" applyBorder="1" applyAlignment="1" applyProtection="1">
      <alignment horizontal="left" vertical="justify"/>
    </xf>
    <xf numFmtId="49" fontId="50" fillId="0" borderId="0" xfId="0" applyNumberFormat="1" applyFont="1" applyFill="1" applyBorder="1" applyAlignment="1" applyProtection="1">
      <alignment horizontal="left" vertical="justify"/>
    </xf>
    <xf numFmtId="0" fontId="0" fillId="0" borderId="0" xfId="0" applyFill="1" applyBorder="1" applyAlignment="1" applyProtection="1"/>
    <xf numFmtId="49" fontId="56" fillId="0" borderId="0" xfId="0" applyNumberFormat="1" applyFont="1" applyFill="1" applyBorder="1" applyAlignment="1" applyProtection="1">
      <alignment horizontal="center" vertical="justify" wrapText="1"/>
    </xf>
    <xf numFmtId="0" fontId="57" fillId="0" borderId="0" xfId="0" applyFont="1" applyFill="1" applyBorder="1" applyAlignment="1" applyProtection="1">
      <alignment horizontal="center"/>
    </xf>
    <xf numFmtId="0" fontId="57" fillId="0" borderId="0" xfId="0" applyFont="1" applyFill="1" applyBorder="1" applyProtection="1"/>
    <xf numFmtId="0" fontId="57" fillId="0" borderId="0" xfId="0" applyFont="1" applyFill="1" applyBorder="1" applyAlignment="1" applyProtection="1"/>
    <xf numFmtId="11" fontId="58" fillId="0" borderId="0" xfId="0" applyNumberFormat="1" applyFont="1" applyFill="1" applyBorder="1" applyAlignment="1" applyProtection="1">
      <alignment horizontal="left" vertical="justify" wrapText="1"/>
    </xf>
    <xf numFmtId="11" fontId="57" fillId="0" borderId="0" xfId="0" applyNumberFormat="1" applyFont="1" applyFill="1" applyBorder="1" applyAlignment="1" applyProtection="1">
      <alignment horizontal="left" vertical="justify" wrapText="1"/>
    </xf>
    <xf numFmtId="0" fontId="56" fillId="0" borderId="0" xfId="0" applyNumberFormat="1" applyFont="1" applyFill="1" applyBorder="1" applyAlignment="1" applyProtection="1">
      <alignment horizontal="center" vertical="justify" wrapText="1"/>
    </xf>
    <xf numFmtId="0" fontId="56" fillId="0" borderId="0" xfId="0" applyNumberFormat="1" applyFont="1" applyFill="1" applyBorder="1" applyAlignment="1" applyProtection="1">
      <alignment horizontal="left" vertical="justify"/>
    </xf>
    <xf numFmtId="49" fontId="56" fillId="0" borderId="0" xfId="0" applyNumberFormat="1" applyFont="1" applyFill="1" applyBorder="1" applyAlignment="1" applyProtection="1">
      <alignment horizontal="center" vertical="justify"/>
    </xf>
    <xf numFmtId="0" fontId="48" fillId="0" borderId="0" xfId="0" applyFont="1" applyFill="1" applyBorder="1" applyAlignment="1" applyProtection="1">
      <alignment horizontal="center" vertical="justify"/>
    </xf>
    <xf numFmtId="49" fontId="56" fillId="0" borderId="0" xfId="0" applyNumberFormat="1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</xf>
    <xf numFmtId="49" fontId="47" fillId="0" borderId="0" xfId="0" applyNumberFormat="1" applyFont="1" applyFill="1" applyBorder="1" applyAlignment="1" applyProtection="1">
      <alignment horizontal="left" vertical="justify"/>
    </xf>
    <xf numFmtId="0" fontId="58" fillId="0" borderId="0" xfId="0" applyFont="1" applyFill="1" applyBorder="1" applyAlignment="1" applyProtection="1"/>
    <xf numFmtId="0" fontId="59" fillId="0" borderId="0" xfId="0" applyFont="1" applyFill="1" applyBorder="1" applyAlignment="1" applyProtection="1"/>
    <xf numFmtId="0" fontId="56" fillId="0" borderId="0" xfId="0" applyFont="1" applyFill="1" applyBorder="1" applyAlignment="1" applyProtection="1">
      <alignment horizontal="right"/>
    </xf>
    <xf numFmtId="0" fontId="60" fillId="0" borderId="0" xfId="0" applyFont="1" applyFill="1" applyBorder="1" applyAlignment="1" applyProtection="1"/>
    <xf numFmtId="0" fontId="60" fillId="0" borderId="0" xfId="0" applyFont="1" applyFill="1" applyBorder="1" applyAlignment="1" applyProtection="1">
      <alignment horizontal="right"/>
    </xf>
    <xf numFmtId="0" fontId="58" fillId="0" borderId="0" xfId="0" applyFont="1" applyFill="1" applyBorder="1" applyAlignment="1" applyProtection="1">
      <alignment horizontal="right"/>
    </xf>
    <xf numFmtId="0" fontId="48" fillId="0" borderId="0" xfId="0" applyFont="1" applyFill="1" applyBorder="1" applyAlignment="1" applyProtection="1">
      <alignment vertical="justify"/>
    </xf>
    <xf numFmtId="0" fontId="55" fillId="0" borderId="0" xfId="0" applyFont="1" applyFill="1" applyBorder="1" applyProtection="1"/>
    <xf numFmtId="0" fontId="57" fillId="0" borderId="0" xfId="0" applyFont="1" applyFill="1" applyBorder="1" applyAlignment="1" applyProtection="1">
      <alignment vertical="justify"/>
    </xf>
    <xf numFmtId="0" fontId="57" fillId="0" borderId="0" xfId="0" applyFont="1" applyFill="1" applyBorder="1" applyAlignment="1" applyProtection="1">
      <alignment horizontal="right"/>
    </xf>
    <xf numFmtId="0" fontId="61" fillId="0" borderId="0" xfId="0" applyFont="1" applyFill="1" applyBorder="1" applyAlignment="1" applyProtection="1">
      <alignment vertical="justify"/>
    </xf>
    <xf numFmtId="0" fontId="61" fillId="0" borderId="0" xfId="0" applyFont="1" applyFill="1" applyBorder="1" applyAlignment="1" applyProtection="1">
      <alignment horizontal="right"/>
    </xf>
    <xf numFmtId="0" fontId="61" fillId="0" borderId="0" xfId="0" applyFont="1" applyFill="1" applyBorder="1" applyProtection="1"/>
    <xf numFmtId="49" fontId="57" fillId="0" borderId="0" xfId="0" applyNumberFormat="1" applyFont="1" applyFill="1" applyBorder="1" applyAlignment="1" applyProtection="1">
      <alignment horizontal="left" vertical="justify"/>
    </xf>
    <xf numFmtId="49" fontId="56" fillId="0" borderId="0" xfId="0" applyNumberFormat="1" applyFont="1" applyFill="1" applyBorder="1" applyAlignment="1" applyProtection="1">
      <alignment horizontal="left" vertical="justify"/>
    </xf>
    <xf numFmtId="0" fontId="57" fillId="0" borderId="0" xfId="0" applyFont="1" applyFill="1" applyBorder="1"/>
    <xf numFmtId="0" fontId="56" fillId="0" borderId="0" xfId="0" applyNumberFormat="1" applyFont="1" applyFill="1" applyBorder="1" applyAlignment="1" applyProtection="1">
      <alignment horizontal="center" vertical="justify"/>
    </xf>
    <xf numFmtId="49" fontId="57" fillId="0" borderId="0" xfId="0" applyNumberFormat="1" applyFont="1" applyFill="1" applyBorder="1" applyAlignment="1" applyProtection="1">
      <alignment horizontal="center" vertical="justify" wrapText="1"/>
    </xf>
    <xf numFmtId="0" fontId="56" fillId="0" borderId="0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 applyProtection="1">
      <alignment horizontal="center" vertical="justify" wrapText="1"/>
    </xf>
    <xf numFmtId="0" fontId="3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0" fontId="24" fillId="0" borderId="0" xfId="0" applyFont="1" applyFill="1" applyBorder="1" applyAlignment="1" applyProtection="1">
      <alignment horizontal="right"/>
    </xf>
    <xf numFmtId="0" fontId="30" fillId="0" borderId="0" xfId="0" applyFont="1" applyFill="1" applyBorder="1" applyAlignment="1" applyProtection="1">
      <alignment horizontal="center"/>
    </xf>
    <xf numFmtId="11" fontId="30" fillId="0" borderId="0" xfId="0" applyNumberFormat="1" applyFont="1" applyFill="1" applyBorder="1" applyAlignment="1" applyProtection="1">
      <alignment horizontal="left" vertical="justify" wrapText="1"/>
    </xf>
    <xf numFmtId="0" fontId="32" fillId="0" borderId="0" xfId="0" applyNumberFormat="1" applyFont="1" applyFill="1" applyBorder="1" applyAlignment="1" applyProtection="1">
      <alignment horizontal="left" vertical="justify"/>
    </xf>
    <xf numFmtId="49" fontId="32" fillId="0" borderId="0" xfId="0" applyNumberFormat="1" applyFont="1" applyFill="1" applyBorder="1" applyAlignment="1" applyProtection="1">
      <alignment horizontal="center" vertical="justify"/>
    </xf>
    <xf numFmtId="0" fontId="0" fillId="0" borderId="0" xfId="0" applyFill="1" applyBorder="1" applyAlignment="1" applyProtection="1">
      <alignment horizontal="center" vertical="justify"/>
    </xf>
    <xf numFmtId="49" fontId="32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justify"/>
    </xf>
    <xf numFmtId="0" fontId="30" fillId="0" borderId="0" xfId="0" applyFont="1" applyFill="1" applyBorder="1" applyAlignment="1" applyProtection="1">
      <alignment vertical="justify"/>
    </xf>
    <xf numFmtId="0" fontId="30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vertical="justify"/>
    </xf>
    <xf numFmtId="0" fontId="13" fillId="0" borderId="0" xfId="0" applyFont="1" applyFill="1" applyBorder="1" applyAlignment="1" applyProtection="1">
      <alignment horizontal="right"/>
    </xf>
    <xf numFmtId="0" fontId="36" fillId="0" borderId="0" xfId="0" applyFont="1" applyFill="1" applyBorder="1" applyAlignment="1" applyProtection="1">
      <alignment horizontal="right"/>
    </xf>
    <xf numFmtId="0" fontId="32" fillId="0" borderId="0" xfId="0" applyNumberFormat="1" applyFont="1" applyFill="1" applyBorder="1" applyAlignment="1" applyProtection="1">
      <alignment horizontal="center" vertical="justify" wrapText="1"/>
    </xf>
    <xf numFmtId="0" fontId="24" fillId="0" borderId="0" xfId="0" applyFont="1" applyFill="1" applyBorder="1" applyAlignment="1" applyProtection="1"/>
    <xf numFmtId="0" fontId="17" fillId="0" borderId="0" xfId="0" applyFont="1" applyFill="1" applyBorder="1" applyAlignment="1" applyProtection="1"/>
    <xf numFmtId="11" fontId="24" fillId="0" borderId="0" xfId="0" applyNumberFormat="1" applyFont="1" applyFill="1" applyBorder="1" applyAlignment="1" applyProtection="1">
      <alignment horizontal="left" vertical="justify" wrapText="1"/>
    </xf>
    <xf numFmtId="49" fontId="30" fillId="0" borderId="0" xfId="0" applyNumberFormat="1" applyFont="1" applyFill="1" applyBorder="1" applyAlignment="1" applyProtection="1">
      <alignment horizontal="left" vertical="justify"/>
    </xf>
    <xf numFmtId="49" fontId="32" fillId="0" borderId="0" xfId="0" applyNumberFormat="1" applyFont="1" applyFill="1" applyBorder="1" applyAlignment="1" applyProtection="1">
      <alignment horizontal="left" vertical="justify"/>
    </xf>
    <xf numFmtId="0" fontId="32" fillId="0" borderId="0" xfId="0" applyNumberFormat="1" applyFont="1" applyFill="1" applyBorder="1" applyAlignment="1" applyProtection="1">
      <alignment horizontal="center" vertical="justify"/>
    </xf>
    <xf numFmtId="49" fontId="36" fillId="0" borderId="0" xfId="0" applyNumberFormat="1" applyFont="1" applyFill="1" applyBorder="1" applyAlignment="1" applyProtection="1">
      <alignment horizontal="left" vertical="justify" wrapText="1"/>
    </xf>
    <xf numFmtId="0" fontId="36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30" fillId="0" borderId="0" xfId="0" applyFont="1" applyFill="1" applyBorder="1"/>
    <xf numFmtId="0" fontId="12" fillId="0" borderId="0" xfId="0" applyFont="1" applyFill="1" applyBorder="1" applyProtection="1"/>
    <xf numFmtId="49" fontId="8" fillId="0" borderId="2" xfId="0" applyNumberFormat="1" applyFont="1" applyFill="1" applyBorder="1" applyAlignment="1" applyProtection="1"/>
    <xf numFmtId="49" fontId="19" fillId="0" borderId="2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/>
    <xf numFmtId="49" fontId="19" fillId="0" borderId="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vertical="center"/>
    </xf>
    <xf numFmtId="0" fontId="65" fillId="0" borderId="0" xfId="0" applyFont="1" applyFill="1" applyBorder="1" applyAlignment="1"/>
    <xf numFmtId="0" fontId="18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/>
    <xf numFmtId="0" fontId="28" fillId="0" borderId="2" xfId="0" applyFont="1" applyFill="1" applyBorder="1" applyAlignment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46" fillId="0" borderId="0" xfId="0" applyFont="1" applyFill="1" applyBorder="1" applyAlignment="1" applyProtection="1">
      <alignment horizontal="right"/>
    </xf>
    <xf numFmtId="49" fontId="46" fillId="0" borderId="2" xfId="0" applyNumberFormat="1" applyFont="1" applyFill="1" applyBorder="1" applyAlignment="1" applyProtection="1">
      <alignment horizontal="left"/>
    </xf>
    <xf numFmtId="0" fontId="28" fillId="0" borderId="0" xfId="0" applyFont="1" applyFill="1" applyBorder="1" applyProtection="1"/>
    <xf numFmtId="0" fontId="28" fillId="0" borderId="0" xfId="0" applyFont="1" applyFill="1" applyBorder="1" applyAlignment="1"/>
    <xf numFmtId="0" fontId="28" fillId="0" borderId="2" xfId="0" applyFont="1" applyFill="1" applyBorder="1" applyProtection="1"/>
    <xf numFmtId="0" fontId="28" fillId="0" borderId="2" xfId="0" applyFont="1" applyFill="1" applyBorder="1" applyAlignment="1"/>
    <xf numFmtId="0" fontId="28" fillId="0" borderId="0" xfId="0" applyFont="1" applyFill="1" applyBorder="1" applyAlignment="1" applyProtection="1"/>
    <xf numFmtId="0" fontId="20" fillId="0" borderId="0" xfId="0" applyFont="1" applyFill="1" applyBorder="1" applyProtection="1"/>
    <xf numFmtId="0" fontId="28" fillId="0" borderId="2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>
      <alignment horizontal="center" vertical="center"/>
    </xf>
    <xf numFmtId="0" fontId="63" fillId="0" borderId="0" xfId="0" applyFont="1" applyFill="1" applyAlignment="1">
      <alignment horizontal="right" vertical="center"/>
    </xf>
    <xf numFmtId="0" fontId="63" fillId="0" borderId="0" xfId="0" applyFont="1" applyFill="1"/>
    <xf numFmtId="0" fontId="63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horizontal="center" vertical="center"/>
    </xf>
    <xf numFmtId="0" fontId="63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68" fillId="0" borderId="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41" fillId="0" borderId="0" xfId="0" applyNumberFormat="1" applyFont="1" applyFill="1" applyBorder="1" applyAlignment="1">
      <alignment horizontal="center" vertical="center" wrapText="1" shrinkToFit="1"/>
    </xf>
    <xf numFmtId="0" fontId="6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165" fontId="63" fillId="0" borderId="0" xfId="0" applyNumberFormat="1" applyFont="1" applyFill="1" applyAlignment="1">
      <alignment horizontal="center" vertical="center"/>
    </xf>
    <xf numFmtId="0" fontId="0" fillId="0" borderId="0" xfId="0" applyFill="1"/>
    <xf numFmtId="0" fontId="13" fillId="0" borderId="0" xfId="0" applyFont="1" applyFill="1" applyBorder="1" applyAlignment="1">
      <alignment horizontal="right"/>
    </xf>
    <xf numFmtId="0" fontId="63" fillId="0" borderId="0" xfId="0" applyFont="1" applyFill="1" applyAlignment="1"/>
    <xf numFmtId="0" fontId="63" fillId="0" borderId="0" xfId="0" applyFont="1" applyFill="1" applyBorder="1" applyAlignment="1"/>
    <xf numFmtId="0" fontId="13" fillId="0" borderId="0" xfId="0" applyNumberFormat="1" applyFont="1" applyFill="1" applyBorder="1" applyAlignment="1">
      <alignment horizontal="center" vertical="center" wrapText="1" shrinkToFit="1"/>
    </xf>
    <xf numFmtId="49" fontId="13" fillId="0" borderId="0" xfId="0" applyNumberFormat="1" applyFont="1" applyFill="1" applyBorder="1"/>
    <xf numFmtId="0" fontId="69" fillId="0" borderId="0" xfId="0" applyFont="1" applyFill="1" applyBorder="1" applyAlignment="1" applyProtection="1">
      <alignment horizontal="left" vertical="top"/>
    </xf>
    <xf numFmtId="0" fontId="23" fillId="0" borderId="0" xfId="0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vertical="top" wrapText="1"/>
    </xf>
    <xf numFmtId="0" fontId="21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textRotation="90"/>
    </xf>
    <xf numFmtId="49" fontId="64" fillId="0" borderId="0" xfId="0" applyNumberFormat="1" applyFont="1" applyFill="1" applyBorder="1" applyAlignment="1" applyProtection="1">
      <alignment horizontal="left" vertical="justify"/>
    </xf>
    <xf numFmtId="49" fontId="33" fillId="0" borderId="0" xfId="0" applyNumberFormat="1" applyFont="1" applyFill="1" applyBorder="1" applyAlignment="1" applyProtection="1">
      <alignment horizontal="left" vertical="justify"/>
    </xf>
    <xf numFmtId="164" fontId="36" fillId="0" borderId="0" xfId="1" applyNumberFormat="1" applyFont="1" applyFill="1" applyBorder="1" applyAlignment="1" applyProtection="1">
      <alignment vertical="top"/>
    </xf>
    <xf numFmtId="0" fontId="18" fillId="0" borderId="0" xfId="0" applyFont="1" applyFill="1" applyBorder="1" applyAlignment="1" applyProtection="1">
      <alignment horizontal="left" vertical="top"/>
    </xf>
    <xf numFmtId="0" fontId="23" fillId="0" borderId="0" xfId="0" applyFont="1" applyFill="1" applyBorder="1" applyAlignment="1" applyProtection="1"/>
    <xf numFmtId="0" fontId="46" fillId="0" borderId="2" xfId="0" applyFont="1" applyFill="1" applyBorder="1" applyAlignment="1" applyProtection="1">
      <alignment vertical="center"/>
    </xf>
    <xf numFmtId="11" fontId="3" fillId="0" borderId="2" xfId="0" applyNumberFormat="1" applyFont="1" applyFill="1" applyBorder="1" applyAlignment="1" applyProtection="1">
      <alignment wrapText="1"/>
    </xf>
    <xf numFmtId="49" fontId="46" fillId="0" borderId="2" xfId="0" applyNumberFormat="1" applyFont="1" applyFill="1" applyBorder="1" applyAlignment="1" applyProtection="1">
      <alignment horizontal="left" vertical="center"/>
    </xf>
    <xf numFmtId="0" fontId="63" fillId="0" borderId="0" xfId="0" applyFont="1" applyFill="1" applyAlignment="1">
      <alignment horizont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2" xfId="0" applyNumberFormat="1" applyFont="1" applyFill="1" applyBorder="1" applyAlignment="1">
      <alignment horizontal="center" vertical="center" wrapText="1" shrinkToFit="1"/>
    </xf>
    <xf numFmtId="0" fontId="13" fillId="2" borderId="13" xfId="0" applyNumberFormat="1" applyFont="1" applyFill="1" applyBorder="1" applyAlignment="1">
      <alignment horizontal="center" vertical="center" wrapText="1" shrinkToFit="1"/>
    </xf>
    <xf numFmtId="0" fontId="13" fillId="2" borderId="14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horizontal="right" vertical="center" wrapText="1"/>
    </xf>
    <xf numFmtId="0" fontId="13" fillId="2" borderId="7" xfId="0" applyNumberFormat="1" applyFont="1" applyFill="1" applyBorder="1" applyAlignment="1">
      <alignment horizontal="center" vertical="center" wrapText="1" shrinkToFit="1"/>
    </xf>
    <xf numFmtId="0" fontId="13" fillId="2" borderId="20" xfId="0" applyNumberFormat="1" applyFont="1" applyFill="1" applyBorder="1" applyAlignment="1">
      <alignment horizontal="center" vertical="center" wrapText="1" shrinkToFit="1"/>
    </xf>
    <xf numFmtId="0" fontId="13" fillId="2" borderId="8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Fill="1" applyBorder="1" applyAlignment="1" applyProtection="1"/>
    <xf numFmtId="0" fontId="13" fillId="2" borderId="15" xfId="0" applyNumberFormat="1" applyFont="1" applyFill="1" applyBorder="1" applyAlignment="1">
      <alignment horizontal="center" vertical="center" wrapText="1" shrinkToFit="1"/>
    </xf>
    <xf numFmtId="0" fontId="41" fillId="2" borderId="16" xfId="0" applyNumberFormat="1" applyFont="1" applyFill="1" applyBorder="1" applyAlignment="1">
      <alignment horizontal="center" vertical="center" wrapText="1" shrinkToFit="1"/>
    </xf>
    <xf numFmtId="0" fontId="13" fillId="2" borderId="17" xfId="0" applyNumberFormat="1" applyFont="1" applyFill="1" applyBorder="1" applyAlignment="1">
      <alignment horizontal="center" vertical="center" wrapText="1" shrinkToFit="1"/>
    </xf>
    <xf numFmtId="0" fontId="13" fillId="2" borderId="18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NumberFormat="1" applyFont="1" applyFill="1" applyBorder="1" applyAlignment="1">
      <alignment horizontal="center" vertical="center" wrapText="1" shrinkToFit="1"/>
    </xf>
    <xf numFmtId="0" fontId="13" fillId="2" borderId="19" xfId="0" applyNumberFormat="1" applyFont="1" applyFill="1" applyBorder="1" applyAlignment="1">
      <alignment horizontal="center" vertical="center" wrapText="1" shrinkToFit="1"/>
    </xf>
    <xf numFmtId="0" fontId="13" fillId="2" borderId="3" xfId="0" applyNumberFormat="1" applyFont="1" applyFill="1" applyBorder="1" applyAlignment="1">
      <alignment horizontal="center" vertical="center" wrapText="1" shrinkToFit="1"/>
    </xf>
    <xf numFmtId="0" fontId="41" fillId="2" borderId="20" xfId="0" applyNumberFormat="1" applyFont="1" applyFill="1" applyBorder="1" applyAlignment="1">
      <alignment horizontal="center" vertical="center" wrapText="1" shrinkToFit="1"/>
    </xf>
    <xf numFmtId="0" fontId="13" fillId="2" borderId="21" xfId="0" applyNumberFormat="1" applyFont="1" applyFill="1" applyBorder="1" applyAlignment="1">
      <alignment horizontal="center" vertical="center" wrapText="1" shrinkToFit="1"/>
    </xf>
    <xf numFmtId="0" fontId="13" fillId="2" borderId="7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26" xfId="0" applyNumberFormat="1" applyFont="1" applyFill="1" applyBorder="1" applyAlignment="1">
      <alignment horizontal="center" vertical="center" wrapText="1" shrinkToFit="1"/>
    </xf>
    <xf numFmtId="0" fontId="13" fillId="2" borderId="27" xfId="0" applyNumberFormat="1" applyFont="1" applyFill="1" applyBorder="1" applyAlignment="1">
      <alignment horizontal="center" vertical="center" wrapText="1" shrinkToFit="1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9" xfId="0" applyNumberFormat="1" applyFont="1" applyFill="1" applyBorder="1" applyAlignment="1">
      <alignment horizontal="center" vertical="center" wrapText="1" shrinkToFit="1"/>
    </xf>
    <xf numFmtId="0" fontId="13" fillId="2" borderId="22" xfId="0" applyNumberFormat="1" applyFont="1" applyFill="1" applyBorder="1" applyAlignment="1">
      <alignment horizontal="center" vertical="center" wrapText="1" shrinkToFit="1"/>
    </xf>
    <xf numFmtId="0" fontId="13" fillId="2" borderId="5" xfId="0" applyNumberFormat="1" applyFont="1" applyFill="1" applyBorder="1" applyAlignment="1">
      <alignment horizontal="center" vertical="center" wrapText="1" shrinkToFit="1"/>
    </xf>
    <xf numFmtId="0" fontId="13" fillId="2" borderId="31" xfId="0" applyNumberFormat="1" applyFont="1" applyFill="1" applyBorder="1" applyAlignment="1">
      <alignment horizontal="center" vertical="center" wrapText="1" shrinkToFit="1"/>
    </xf>
    <xf numFmtId="0" fontId="13" fillId="2" borderId="24" xfId="0" applyNumberFormat="1" applyFont="1" applyFill="1" applyBorder="1" applyAlignment="1">
      <alignment horizontal="center" vertical="center" wrapText="1" shrinkToFit="1"/>
    </xf>
    <xf numFmtId="0" fontId="13" fillId="2" borderId="11" xfId="0" applyNumberFormat="1" applyFont="1" applyFill="1" applyBorder="1" applyAlignment="1">
      <alignment horizontal="center" vertical="center" wrapText="1" shrinkToFit="1"/>
    </xf>
    <xf numFmtId="0" fontId="13" fillId="2" borderId="28" xfId="0" applyFont="1" applyFill="1" applyBorder="1" applyAlignment="1">
      <alignment horizontal="center" vertical="center"/>
    </xf>
    <xf numFmtId="0" fontId="13" fillId="2" borderId="23" xfId="0" applyNumberFormat="1" applyFont="1" applyFill="1" applyBorder="1" applyAlignment="1">
      <alignment horizontal="center" vertical="center" wrapText="1" shrinkToFit="1"/>
    </xf>
    <xf numFmtId="0" fontId="13" fillId="2" borderId="30" xfId="0" applyNumberFormat="1" applyFont="1" applyFill="1" applyBorder="1" applyAlignment="1">
      <alignment horizontal="center" vertical="center" wrapText="1" shrinkToFit="1"/>
    </xf>
    <xf numFmtId="0" fontId="13" fillId="2" borderId="16" xfId="0" applyNumberFormat="1" applyFont="1" applyFill="1" applyBorder="1" applyAlignment="1">
      <alignment horizontal="center" vertical="center" wrapText="1" shrinkToFit="1"/>
    </xf>
    <xf numFmtId="0" fontId="13" fillId="2" borderId="25" xfId="0" applyNumberFormat="1" applyFont="1" applyFill="1" applyBorder="1" applyAlignment="1">
      <alignment horizontal="center" vertical="center" wrapText="1" shrinkToFit="1"/>
    </xf>
    <xf numFmtId="0" fontId="71" fillId="0" borderId="0" xfId="0" applyFont="1" applyFill="1" applyAlignment="1">
      <alignment horizontal="right" vertical="center"/>
    </xf>
    <xf numFmtId="0" fontId="70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41" fillId="2" borderId="23" xfId="0" applyNumberFormat="1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 wrapText="1" shrinkToFit="1"/>
    </xf>
    <xf numFmtId="0" fontId="13" fillId="0" borderId="14" xfId="0" applyNumberFormat="1" applyFont="1" applyFill="1" applyBorder="1" applyAlignment="1">
      <alignment horizontal="center" vertical="center" wrapText="1" shrinkToFit="1"/>
    </xf>
    <xf numFmtId="0" fontId="13" fillId="0" borderId="13" xfId="0" applyNumberFormat="1" applyFont="1" applyFill="1" applyBorder="1" applyAlignment="1">
      <alignment horizontal="center" vertical="center" wrapText="1" shrinkToFit="1"/>
    </xf>
    <xf numFmtId="0" fontId="13" fillId="0" borderId="15" xfId="0" applyNumberFormat="1" applyFont="1" applyFill="1" applyBorder="1" applyAlignment="1">
      <alignment horizontal="center" vertical="center" wrapText="1" shrinkToFit="1"/>
    </xf>
    <xf numFmtId="0" fontId="41" fillId="0" borderId="16" xfId="0" applyNumberFormat="1" applyFont="1" applyFill="1" applyBorder="1" applyAlignment="1">
      <alignment horizontal="center" vertical="center" wrapText="1" shrinkToFit="1"/>
    </xf>
    <xf numFmtId="0" fontId="13" fillId="0" borderId="17" xfId="0" applyNumberFormat="1" applyFont="1" applyFill="1" applyBorder="1" applyAlignment="1">
      <alignment horizontal="center" vertical="center" wrapText="1" shrinkToFit="1"/>
    </xf>
    <xf numFmtId="0" fontId="13" fillId="0" borderId="7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 wrapText="1" shrinkToFit="1"/>
    </xf>
    <xf numFmtId="0" fontId="13" fillId="0" borderId="6" xfId="0" applyNumberFormat="1" applyFont="1" applyFill="1" applyBorder="1" applyAlignment="1">
      <alignment horizontal="center" vertical="center" wrapText="1" shrinkToFit="1"/>
    </xf>
    <xf numFmtId="0" fontId="13" fillId="0" borderId="3" xfId="0" applyNumberFormat="1" applyFont="1" applyFill="1" applyBorder="1" applyAlignment="1">
      <alignment horizontal="center" vertical="center" wrapText="1" shrinkToFit="1"/>
    </xf>
    <xf numFmtId="0" fontId="13" fillId="0" borderId="19" xfId="0" applyNumberFormat="1" applyFont="1" applyFill="1" applyBorder="1" applyAlignment="1">
      <alignment horizontal="center" vertical="center" wrapText="1" shrinkToFit="1"/>
    </xf>
    <xf numFmtId="0" fontId="41" fillId="0" borderId="20" xfId="0" applyNumberFormat="1" applyFont="1" applyFill="1" applyBorder="1" applyAlignment="1">
      <alignment horizontal="center" vertical="center" wrapText="1" shrinkToFit="1"/>
    </xf>
    <xf numFmtId="0" fontId="13" fillId="0" borderId="21" xfId="0" applyNumberFormat="1" applyFont="1" applyFill="1" applyBorder="1" applyAlignment="1">
      <alignment horizontal="center" vertical="center" wrapText="1" shrinkToFit="1"/>
    </xf>
    <xf numFmtId="0" fontId="13" fillId="0" borderId="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 wrapText="1" shrinkToFit="1"/>
    </xf>
    <xf numFmtId="0" fontId="13" fillId="0" borderId="9" xfId="0" applyNumberFormat="1" applyFont="1" applyFill="1" applyBorder="1" applyAlignment="1">
      <alignment horizontal="center" vertical="center" wrapText="1" shrinkToFit="1"/>
    </xf>
    <xf numFmtId="0" fontId="13" fillId="0" borderId="5" xfId="0" applyNumberFormat="1" applyFont="1" applyFill="1" applyBorder="1" applyAlignment="1">
      <alignment horizontal="center" vertical="center" wrapText="1" shrinkToFit="1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0" fontId="41" fillId="0" borderId="23" xfId="0" applyNumberFormat="1" applyFont="1" applyFill="1" applyBorder="1" applyAlignment="1">
      <alignment horizontal="center" vertical="center" wrapText="1" shrinkToFit="1"/>
    </xf>
    <xf numFmtId="0" fontId="13" fillId="0" borderId="24" xfId="0" applyNumberFormat="1" applyFont="1" applyFill="1" applyBorder="1" applyAlignment="1">
      <alignment horizontal="center" vertical="center" wrapText="1" shrinkToFit="1"/>
    </xf>
    <xf numFmtId="165" fontId="13" fillId="0" borderId="0" xfId="0" applyNumberFormat="1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 wrapText="1" shrinkToFit="1"/>
    </xf>
    <xf numFmtId="0" fontId="13" fillId="3" borderId="32" xfId="0" applyNumberFormat="1" applyFont="1" applyFill="1" applyBorder="1" applyAlignment="1">
      <alignment horizontal="center" vertical="center" wrapText="1" shrinkToFit="1"/>
    </xf>
    <xf numFmtId="0" fontId="13" fillId="3" borderId="33" xfId="0" applyNumberFormat="1" applyFont="1" applyFill="1" applyBorder="1" applyAlignment="1">
      <alignment horizontal="center" vertical="center" wrapText="1" shrinkToFit="1"/>
    </xf>
    <xf numFmtId="0" fontId="13" fillId="3" borderId="65" xfId="0" applyNumberFormat="1" applyFont="1" applyFill="1" applyBorder="1" applyAlignment="1">
      <alignment horizontal="center" vertical="center" wrapText="1" shrinkToFit="1"/>
    </xf>
    <xf numFmtId="0" fontId="13" fillId="3" borderId="34" xfId="0" applyNumberFormat="1" applyFont="1" applyFill="1" applyBorder="1" applyAlignment="1">
      <alignment horizontal="center" vertical="center" wrapText="1" shrinkToFit="1"/>
    </xf>
    <xf numFmtId="0" fontId="13" fillId="3" borderId="4" xfId="0" applyNumberFormat="1" applyFont="1" applyFill="1" applyBorder="1" applyAlignment="1">
      <alignment horizontal="center" vertical="center" wrapText="1" shrinkToFit="1"/>
    </xf>
    <xf numFmtId="0" fontId="13" fillId="3" borderId="35" xfId="0" applyNumberFormat="1" applyFont="1" applyFill="1" applyBorder="1" applyAlignment="1">
      <alignment horizontal="center" vertical="center" wrapText="1" shrinkToFit="1"/>
    </xf>
    <xf numFmtId="0" fontId="13" fillId="3" borderId="3" xfId="0" applyFont="1" applyFill="1" applyBorder="1" applyAlignment="1">
      <alignment horizontal="center" vertical="center"/>
    </xf>
    <xf numFmtId="0" fontId="13" fillId="3" borderId="7" xfId="0" applyNumberFormat="1" applyFont="1" applyFill="1" applyBorder="1" applyAlignment="1">
      <alignment horizontal="center" vertical="center" wrapText="1" shrinkToFit="1"/>
    </xf>
    <xf numFmtId="0" fontId="13" fillId="3" borderId="6" xfId="0" applyNumberFormat="1" applyFont="1" applyFill="1" applyBorder="1" applyAlignment="1">
      <alignment horizontal="center" vertical="center" wrapText="1" shrinkToFit="1"/>
    </xf>
    <xf numFmtId="0" fontId="13" fillId="3" borderId="20" xfId="0" applyNumberFormat="1" applyFont="1" applyFill="1" applyBorder="1" applyAlignment="1">
      <alignment horizontal="center" vertical="center" wrapText="1" shrinkToFit="1"/>
    </xf>
    <xf numFmtId="0" fontId="13" fillId="3" borderId="21" xfId="0" applyNumberFormat="1" applyFont="1" applyFill="1" applyBorder="1" applyAlignment="1">
      <alignment horizontal="center" vertical="center" wrapText="1" shrinkToFit="1"/>
    </xf>
    <xf numFmtId="0" fontId="13" fillId="3" borderId="11" xfId="0" applyNumberFormat="1" applyFont="1" applyFill="1" applyBorder="1" applyAlignment="1">
      <alignment horizontal="center" vertical="center" wrapText="1" shrinkToFit="1"/>
    </xf>
    <xf numFmtId="0" fontId="13" fillId="3" borderId="3" xfId="0" applyNumberFormat="1" applyFont="1" applyFill="1" applyBorder="1" applyAlignment="1">
      <alignment horizontal="center" vertical="center" wrapText="1" shrinkToFit="1"/>
    </xf>
    <xf numFmtId="0" fontId="13" fillId="3" borderId="27" xfId="0" applyNumberFormat="1" applyFont="1" applyFill="1" applyBorder="1" applyAlignment="1">
      <alignment horizontal="center" vertical="center" wrapText="1" shrinkToFit="1"/>
    </xf>
    <xf numFmtId="0" fontId="13" fillId="3" borderId="28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8" xfId="0" applyNumberFormat="1" applyFont="1" applyFill="1" applyBorder="1" applyAlignment="1">
      <alignment horizontal="center" vertical="center" wrapText="1" shrinkToFit="1"/>
    </xf>
    <xf numFmtId="0" fontId="13" fillId="3" borderId="9" xfId="0" applyNumberFormat="1" applyFont="1" applyFill="1" applyBorder="1" applyAlignment="1">
      <alignment horizontal="center" vertical="center" wrapText="1" shrinkToFit="1"/>
    </xf>
    <xf numFmtId="0" fontId="13" fillId="3" borderId="23" xfId="0" applyNumberFormat="1" applyFont="1" applyFill="1" applyBorder="1" applyAlignment="1">
      <alignment horizontal="center" vertical="center" wrapText="1" shrinkToFit="1"/>
    </xf>
    <xf numFmtId="0" fontId="13" fillId="3" borderId="24" xfId="0" applyNumberFormat="1" applyFont="1" applyFill="1" applyBorder="1" applyAlignment="1">
      <alignment horizontal="center" vertical="center" wrapText="1" shrinkToFit="1"/>
    </xf>
    <xf numFmtId="0" fontId="13" fillId="3" borderId="30" xfId="0" applyNumberFormat="1" applyFont="1" applyFill="1" applyBorder="1" applyAlignment="1">
      <alignment horizontal="center" vertical="center" wrapText="1" shrinkToFit="1"/>
    </xf>
    <xf numFmtId="0" fontId="13" fillId="3" borderId="5" xfId="0" applyNumberFormat="1" applyFont="1" applyFill="1" applyBorder="1" applyAlignment="1">
      <alignment horizontal="center" vertical="center" wrapText="1" shrinkToFit="1"/>
    </xf>
    <xf numFmtId="0" fontId="13" fillId="3" borderId="31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 applyBorder="1" applyAlignment="1">
      <alignment vertical="center"/>
    </xf>
    <xf numFmtId="0" fontId="13" fillId="0" borderId="47" xfId="0" applyFont="1" applyFill="1" applyBorder="1" applyAlignment="1">
      <alignment horizontal="left" vertical="center" wrapText="1"/>
    </xf>
    <xf numFmtId="0" fontId="70" fillId="0" borderId="0" xfId="0" applyFont="1" applyFill="1" applyAlignment="1"/>
    <xf numFmtId="0" fontId="63" fillId="0" borderId="0" xfId="0" applyFont="1" applyFill="1" applyAlignment="1">
      <alignment horizontal="center" wrapText="1"/>
    </xf>
    <xf numFmtId="0" fontId="13" fillId="0" borderId="0" xfId="0" applyFont="1" applyFill="1" applyBorder="1" applyAlignment="1"/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12" xfId="0" applyNumberFormat="1" applyFont="1" applyFill="1" applyBorder="1" applyAlignment="1">
      <alignment horizontal="center" vertical="center" wrapText="1" shrinkToFit="1"/>
    </xf>
    <xf numFmtId="0" fontId="13" fillId="3" borderId="14" xfId="0" applyNumberFormat="1" applyFont="1" applyFill="1" applyBorder="1" applyAlignment="1">
      <alignment horizontal="center" vertical="center" wrapText="1" shrinkToFit="1"/>
    </xf>
    <xf numFmtId="0" fontId="13" fillId="3" borderId="16" xfId="0" applyNumberFormat="1" applyFont="1" applyFill="1" applyBorder="1" applyAlignment="1">
      <alignment horizontal="center" vertical="center" wrapText="1" shrinkToFit="1"/>
    </xf>
    <xf numFmtId="0" fontId="13" fillId="3" borderId="17" xfId="0" applyNumberFormat="1" applyFont="1" applyFill="1" applyBorder="1" applyAlignment="1">
      <alignment horizontal="center" vertical="center" wrapText="1" shrinkToFit="1"/>
    </xf>
    <xf numFmtId="0" fontId="13" fillId="3" borderId="25" xfId="0" applyNumberFormat="1" applyFont="1" applyFill="1" applyBorder="1" applyAlignment="1">
      <alignment horizontal="center" vertical="center" wrapText="1" shrinkToFit="1"/>
    </xf>
    <xf numFmtId="0" fontId="13" fillId="3" borderId="13" xfId="0" applyNumberFormat="1" applyFont="1" applyFill="1" applyBorder="1" applyAlignment="1">
      <alignment horizontal="center" vertical="center" wrapText="1" shrinkToFit="1"/>
    </xf>
    <xf numFmtId="0" fontId="13" fillId="3" borderId="26" xfId="0" applyNumberFormat="1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/>
    </xf>
    <xf numFmtId="0" fontId="13" fillId="0" borderId="3" xfId="0" applyFont="1" applyFill="1" applyBorder="1"/>
    <xf numFmtId="0" fontId="13" fillId="3" borderId="8" xfId="0" applyFont="1" applyFill="1" applyBorder="1" applyAlignment="1">
      <alignment horizontal="center" vertical="center"/>
    </xf>
    <xf numFmtId="0" fontId="67" fillId="0" borderId="0" xfId="0" applyFont="1" applyFill="1" applyAlignment="1">
      <alignment horizontal="right" vertical="center"/>
    </xf>
    <xf numFmtId="0" fontId="63" fillId="0" borderId="2" xfId="0" applyFont="1" applyFill="1" applyBorder="1"/>
    <xf numFmtId="0" fontId="63" fillId="0" borderId="0" xfId="0" applyFont="1" applyFill="1" applyBorder="1"/>
    <xf numFmtId="49" fontId="13" fillId="0" borderId="0" xfId="0" applyNumberFormat="1" applyFont="1" applyFill="1" applyBorder="1" applyAlignment="1">
      <alignment horizontal="center" vertical="justify" wrapText="1"/>
    </xf>
    <xf numFmtId="49" fontId="12" fillId="0" borderId="0" xfId="0" applyNumberFormat="1" applyFont="1" applyFill="1" applyBorder="1" applyAlignment="1">
      <alignment horizontal="left" vertical="justify" wrapText="1"/>
    </xf>
    <xf numFmtId="0" fontId="63" fillId="0" borderId="0" xfId="0" applyFont="1" applyFill="1" applyAlignment="1">
      <alignment vertical="justify" wrapText="1"/>
    </xf>
    <xf numFmtId="0" fontId="24" fillId="0" borderId="0" xfId="0" applyFont="1" applyFill="1" applyBorder="1" applyAlignment="1" applyProtection="1">
      <alignment horizontal="center"/>
    </xf>
    <xf numFmtId="49" fontId="19" fillId="0" borderId="2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/>
    </xf>
    <xf numFmtId="49" fontId="24" fillId="0" borderId="51" xfId="0" applyNumberFormat="1" applyFont="1" applyFill="1" applyBorder="1" applyAlignment="1" applyProtection="1">
      <alignment vertical="justify"/>
    </xf>
    <xf numFmtId="49" fontId="24" fillId="0" borderId="0" xfId="0" applyNumberFormat="1" applyFont="1" applyFill="1" applyBorder="1" applyAlignment="1" applyProtection="1">
      <alignment vertical="justify"/>
    </xf>
    <xf numFmtId="0" fontId="13" fillId="4" borderId="0" xfId="0" applyFont="1" applyFill="1" applyBorder="1" applyAlignment="1">
      <alignment horizontal="right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18" xfId="0" applyNumberFormat="1" applyFont="1" applyFill="1" applyBorder="1" applyAlignment="1">
      <alignment horizontal="center" vertical="center" wrapText="1" shrinkToFit="1"/>
    </xf>
    <xf numFmtId="0" fontId="13" fillId="4" borderId="32" xfId="0" applyNumberFormat="1" applyFont="1" applyFill="1" applyBorder="1" applyAlignment="1">
      <alignment horizontal="center" vertical="center" wrapText="1" shrinkToFit="1"/>
    </xf>
    <xf numFmtId="0" fontId="13" fillId="4" borderId="33" xfId="0" applyNumberFormat="1" applyFont="1" applyFill="1" applyBorder="1" applyAlignment="1">
      <alignment horizontal="center" vertical="center" wrapText="1" shrinkToFit="1"/>
    </xf>
    <xf numFmtId="0" fontId="13" fillId="4" borderId="65" xfId="0" applyNumberFormat="1" applyFont="1" applyFill="1" applyBorder="1" applyAlignment="1">
      <alignment horizontal="center" vertical="center" wrapText="1" shrinkToFit="1"/>
    </xf>
    <xf numFmtId="0" fontId="13" fillId="4" borderId="34" xfId="0" applyNumberFormat="1" applyFont="1" applyFill="1" applyBorder="1" applyAlignment="1">
      <alignment horizontal="center" vertical="center" wrapText="1" shrinkToFit="1"/>
    </xf>
    <xf numFmtId="0" fontId="13" fillId="4" borderId="4" xfId="0" applyNumberFormat="1" applyFont="1" applyFill="1" applyBorder="1" applyAlignment="1">
      <alignment horizontal="center" vertical="center" wrapText="1" shrinkToFit="1"/>
    </xf>
    <xf numFmtId="0" fontId="13" fillId="4" borderId="35" xfId="0" applyNumberFormat="1" applyFont="1" applyFill="1" applyBorder="1" applyAlignment="1">
      <alignment horizontal="center" vertical="center" wrapText="1" shrinkToFit="1"/>
    </xf>
    <xf numFmtId="0" fontId="41" fillId="4" borderId="0" xfId="0" applyNumberFormat="1" applyFont="1" applyFill="1" applyBorder="1" applyAlignment="1">
      <alignment horizontal="center" vertical="center" wrapText="1" shrinkToFit="1"/>
    </xf>
    <xf numFmtId="0" fontId="63" fillId="4" borderId="0" xfId="0" applyFont="1" applyFill="1" applyAlignment="1">
      <alignment horizontal="center" vertical="center"/>
    </xf>
    <xf numFmtId="0" fontId="63" fillId="4" borderId="0" xfId="0" applyFont="1" applyFill="1"/>
    <xf numFmtId="0" fontId="13" fillId="4" borderId="0" xfId="0" applyFont="1" applyFill="1" applyBorder="1"/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Border="1" applyProtection="1"/>
    <xf numFmtId="0" fontId="20" fillId="4" borderId="0" xfId="0" applyNumberFormat="1" applyFont="1" applyFill="1" applyBorder="1" applyAlignment="1" applyProtection="1">
      <alignment horizontal="center" vertical="center" textRotation="90" wrapText="1"/>
    </xf>
    <xf numFmtId="0" fontId="13" fillId="4" borderId="0" xfId="0" applyNumberFormat="1" applyFont="1" applyFill="1" applyBorder="1" applyAlignment="1" applyProtection="1">
      <alignment horizontal="center" wrapText="1"/>
    </xf>
    <xf numFmtId="0" fontId="42" fillId="0" borderId="0" xfId="0" applyFont="1" applyFill="1" applyAlignment="1">
      <alignment horizontal="right" vertical="center"/>
    </xf>
    <xf numFmtId="0" fontId="42" fillId="0" borderId="0" xfId="0" applyFont="1" applyFill="1"/>
    <xf numFmtId="0" fontId="42" fillId="0" borderId="0" xfId="0" applyNumberFormat="1" applyFont="1" applyFill="1" applyAlignment="1">
      <alignment horizontal="center" vertical="center"/>
    </xf>
    <xf numFmtId="0" fontId="42" fillId="0" borderId="0" xfId="0" applyFont="1"/>
    <xf numFmtId="0" fontId="28" fillId="0" borderId="0" xfId="0" applyFont="1" applyFill="1" applyBorder="1"/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74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 wrapText="1" shrinkToFit="1"/>
    </xf>
    <xf numFmtId="0" fontId="28" fillId="0" borderId="14" xfId="0" applyNumberFormat="1" applyFont="1" applyFill="1" applyBorder="1" applyAlignment="1">
      <alignment horizontal="center" vertical="center" wrapText="1" shrinkToFit="1"/>
    </xf>
    <xf numFmtId="0" fontId="28" fillId="0" borderId="13" xfId="0" applyNumberFormat="1" applyFont="1" applyFill="1" applyBorder="1" applyAlignment="1">
      <alignment horizontal="center" vertical="center" wrapText="1" shrinkToFit="1"/>
    </xf>
    <xf numFmtId="0" fontId="28" fillId="0" borderId="15" xfId="0" applyNumberFormat="1" applyFont="1" applyFill="1" applyBorder="1" applyAlignment="1">
      <alignment horizontal="center" vertical="center" wrapText="1" shrinkToFit="1"/>
    </xf>
    <xf numFmtId="0" fontId="28" fillId="0" borderId="17" xfId="0" applyNumberFormat="1" applyFont="1" applyFill="1" applyBorder="1" applyAlignment="1">
      <alignment horizontal="center" vertical="center" wrapText="1" shrinkToFit="1"/>
    </xf>
    <xf numFmtId="0" fontId="28" fillId="0" borderId="3" xfId="0" applyFont="1" applyFill="1" applyBorder="1" applyAlignment="1">
      <alignment horizontal="center" vertical="center"/>
    </xf>
    <xf numFmtId="0" fontId="28" fillId="0" borderId="7" xfId="0" applyNumberFormat="1" applyFont="1" applyFill="1" applyBorder="1" applyAlignment="1">
      <alignment horizontal="center" vertical="center" wrapText="1" shrinkToFit="1"/>
    </xf>
    <xf numFmtId="0" fontId="28" fillId="0" borderId="6" xfId="0" applyNumberFormat="1" applyFont="1" applyFill="1" applyBorder="1" applyAlignment="1">
      <alignment horizontal="center" vertical="center" wrapText="1" shrinkToFit="1"/>
    </xf>
    <xf numFmtId="0" fontId="28" fillId="0" borderId="3" xfId="0" applyNumberFormat="1" applyFont="1" applyFill="1" applyBorder="1" applyAlignment="1">
      <alignment horizontal="center" vertical="center" wrapText="1" shrinkToFit="1"/>
    </xf>
    <xf numFmtId="0" fontId="28" fillId="0" borderId="19" xfId="0" applyNumberFormat="1" applyFont="1" applyFill="1" applyBorder="1" applyAlignment="1">
      <alignment horizontal="center" vertical="center" wrapText="1" shrinkToFit="1"/>
    </xf>
    <xf numFmtId="0" fontId="28" fillId="0" borderId="21" xfId="0" applyNumberFormat="1" applyFont="1" applyFill="1" applyBorder="1" applyAlignment="1">
      <alignment horizontal="center" vertical="center" wrapText="1" shrinkToFit="1"/>
    </xf>
    <xf numFmtId="0" fontId="28" fillId="0" borderId="8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8" xfId="0" applyNumberFormat="1" applyFont="1" applyFill="1" applyBorder="1" applyAlignment="1">
      <alignment horizontal="center" vertical="center" wrapText="1" shrinkToFit="1"/>
    </xf>
    <xf numFmtId="0" fontId="28" fillId="0" borderId="9" xfId="0" applyNumberFormat="1" applyFont="1" applyFill="1" applyBorder="1" applyAlignment="1">
      <alignment horizontal="center" vertical="center" wrapText="1" shrinkToFit="1"/>
    </xf>
    <xf numFmtId="0" fontId="28" fillId="0" borderId="5" xfId="0" applyNumberFormat="1" applyFont="1" applyFill="1" applyBorder="1" applyAlignment="1">
      <alignment horizontal="center" vertical="center" wrapText="1" shrinkToFit="1"/>
    </xf>
    <xf numFmtId="0" fontId="28" fillId="0" borderId="22" xfId="0" applyNumberFormat="1" applyFont="1" applyFill="1" applyBorder="1" applyAlignment="1">
      <alignment horizontal="center" vertical="center" wrapText="1" shrinkToFit="1"/>
    </xf>
    <xf numFmtId="0" fontId="28" fillId="0" borderId="24" xfId="0" applyNumberFormat="1" applyFont="1" applyFill="1" applyBorder="1" applyAlignment="1">
      <alignment horizontal="center" vertical="center" wrapText="1" shrinkToFit="1"/>
    </xf>
    <xf numFmtId="165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42" fillId="0" borderId="0" xfId="0" applyFont="1" applyFill="1" applyAlignment="1"/>
    <xf numFmtId="0" fontId="74" fillId="0" borderId="0" xfId="0" applyFont="1" applyFill="1" applyAlignment="1"/>
    <xf numFmtId="165" fontId="42" fillId="0" borderId="0" xfId="0" applyNumberFormat="1" applyFont="1" applyFill="1" applyAlignment="1">
      <alignment horizontal="center" vertical="center"/>
    </xf>
    <xf numFmtId="0" fontId="74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 wrapText="1" shrinkToFit="1"/>
    </xf>
    <xf numFmtId="0" fontId="28" fillId="0" borderId="20" xfId="0" applyNumberFormat="1" applyFont="1" applyFill="1" applyBorder="1" applyAlignment="1">
      <alignment horizontal="center" vertical="center" wrapText="1" shrinkToFit="1"/>
    </xf>
    <xf numFmtId="0" fontId="28" fillId="0" borderId="67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 wrapText="1" shrinkToFit="1"/>
    </xf>
    <xf numFmtId="0" fontId="28" fillId="0" borderId="18" xfId="0" applyNumberFormat="1" applyFont="1" applyFill="1" applyBorder="1" applyAlignment="1">
      <alignment horizontal="center" vertical="center" wrapText="1" shrinkToFit="1"/>
    </xf>
    <xf numFmtId="0" fontId="28" fillId="0" borderId="32" xfId="0" applyNumberFormat="1" applyFont="1" applyFill="1" applyBorder="1" applyAlignment="1">
      <alignment horizontal="center" vertical="center" wrapText="1" shrinkToFit="1"/>
    </xf>
    <xf numFmtId="0" fontId="28" fillId="0" borderId="33" xfId="0" applyNumberFormat="1" applyFont="1" applyFill="1" applyBorder="1" applyAlignment="1">
      <alignment horizontal="center" vertical="center" wrapText="1" shrinkToFit="1"/>
    </xf>
    <xf numFmtId="0" fontId="28" fillId="0" borderId="65" xfId="0" applyNumberFormat="1" applyFont="1" applyFill="1" applyBorder="1" applyAlignment="1">
      <alignment horizontal="center" vertical="center" wrapText="1" shrinkToFit="1"/>
    </xf>
    <xf numFmtId="0" fontId="76" fillId="0" borderId="0" xfId="0" applyNumberFormat="1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70" fillId="0" borderId="0" xfId="0" applyFont="1" applyFill="1" applyAlignment="1">
      <alignment horizontal="center"/>
    </xf>
    <xf numFmtId="0" fontId="76" fillId="0" borderId="0" xfId="0" applyFont="1" applyFill="1" applyAlignment="1"/>
    <xf numFmtId="0" fontId="65" fillId="0" borderId="0" xfId="0" applyFont="1" applyFill="1" applyBorder="1"/>
    <xf numFmtId="0" fontId="65" fillId="0" borderId="0" xfId="0" applyFont="1" applyFill="1" applyBorder="1" applyAlignment="1">
      <alignment horizontal="left" vertical="top" wrapText="1"/>
    </xf>
    <xf numFmtId="0" fontId="65" fillId="0" borderId="0" xfId="0" applyFont="1" applyFill="1" applyBorder="1" applyAlignment="1">
      <alignment vertical="top" wrapText="1"/>
    </xf>
    <xf numFmtId="0" fontId="65" fillId="0" borderId="0" xfId="0" applyNumberFormat="1" applyFont="1" applyFill="1" applyBorder="1" applyAlignment="1">
      <alignment horizontal="center" vertical="center"/>
    </xf>
    <xf numFmtId="0" fontId="28" fillId="4" borderId="11" xfId="0" applyNumberFormat="1" applyFont="1" applyFill="1" applyBorder="1" applyAlignment="1" applyProtection="1">
      <alignment horizontal="center" vertical="center"/>
    </xf>
    <xf numFmtId="0" fontId="28" fillId="4" borderId="3" xfId="0" applyNumberFormat="1" applyFont="1" applyFill="1" applyBorder="1" applyAlignment="1" applyProtection="1">
      <alignment horizontal="center" vertical="center"/>
    </xf>
    <xf numFmtId="0" fontId="28" fillId="4" borderId="6" xfId="0" applyNumberFormat="1" applyFont="1" applyFill="1" applyBorder="1" applyAlignment="1" applyProtection="1">
      <alignment horizontal="center" vertical="center"/>
    </xf>
    <xf numFmtId="49" fontId="28" fillId="4" borderId="36" xfId="0" applyNumberFormat="1" applyFont="1" applyFill="1" applyBorder="1" applyAlignment="1" applyProtection="1">
      <alignment horizontal="center" vertical="center" wrapText="1"/>
    </xf>
    <xf numFmtId="49" fontId="28" fillId="4" borderId="1" xfId="0" applyNumberFormat="1" applyFont="1" applyFill="1" applyBorder="1" applyAlignment="1" applyProtection="1">
      <alignment horizontal="center" vertical="center" wrapText="1"/>
    </xf>
    <xf numFmtId="0" fontId="28" fillId="4" borderId="7" xfId="0" applyFont="1" applyFill="1" applyBorder="1" applyAlignment="1" applyProtection="1">
      <alignment horizontal="left" vertical="center" wrapText="1"/>
    </xf>
    <xf numFmtId="0" fontId="28" fillId="4" borderId="3" xfId="0" applyFont="1" applyFill="1" applyBorder="1" applyAlignment="1" applyProtection="1">
      <alignment horizontal="left" vertical="center" wrapText="1"/>
    </xf>
    <xf numFmtId="0" fontId="28" fillId="4" borderId="6" xfId="0" applyFont="1" applyFill="1" applyBorder="1" applyAlignment="1" applyProtection="1">
      <alignment horizontal="left" vertical="center" wrapText="1"/>
    </xf>
    <xf numFmtId="0" fontId="28" fillId="4" borderId="27" xfId="0" applyNumberFormat="1" applyFont="1" applyFill="1" applyBorder="1" applyAlignment="1" applyProtection="1">
      <alignment horizontal="center" vertical="center"/>
    </xf>
    <xf numFmtId="0" fontId="28" fillId="4" borderId="7" xfId="0" applyNumberFormat="1" applyFont="1" applyFill="1" applyBorder="1" applyAlignment="1" applyProtection="1">
      <alignment horizontal="center" vertical="center"/>
    </xf>
    <xf numFmtId="0" fontId="28" fillId="4" borderId="3" xfId="0" applyFont="1" applyFill="1" applyBorder="1" applyAlignment="1" applyProtection="1">
      <alignment horizontal="center" vertical="center"/>
      <protection locked="0"/>
    </xf>
    <xf numFmtId="0" fontId="28" fillId="4" borderId="6" xfId="0" applyFont="1" applyFill="1" applyBorder="1" applyAlignment="1" applyProtection="1">
      <alignment horizontal="center" vertical="center"/>
      <protection locked="0"/>
    </xf>
    <xf numFmtId="0" fontId="28" fillId="4" borderId="7" xfId="0" applyFont="1" applyFill="1" applyBorder="1" applyAlignment="1" applyProtection="1">
      <alignment horizontal="center" vertical="center"/>
      <protection locked="0"/>
    </xf>
    <xf numFmtId="0" fontId="21" fillId="0" borderId="53" xfId="0" applyFont="1" applyFill="1" applyBorder="1" applyAlignment="1" applyProtection="1">
      <alignment horizontal="center"/>
    </xf>
    <xf numFmtId="0" fontId="22" fillId="0" borderId="26" xfId="0" applyFont="1" applyFill="1" applyBorder="1" applyAlignment="1" applyProtection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</xf>
    <xf numFmtId="0" fontId="22" fillId="0" borderId="25" xfId="0" applyFont="1" applyFill="1" applyBorder="1" applyAlignment="1" applyProtection="1">
      <alignment horizontal="center" vertical="center"/>
    </xf>
    <xf numFmtId="0" fontId="28" fillId="0" borderId="58" xfId="0" applyFont="1" applyFill="1" applyBorder="1" applyAlignment="1" applyProtection="1">
      <alignment horizontal="center" vertical="center"/>
    </xf>
    <xf numFmtId="0" fontId="28" fillId="0" borderId="22" xfId="0" applyFont="1" applyFill="1" applyBorder="1" applyAlignment="1" applyProtection="1">
      <alignment horizontal="center" vertical="center"/>
    </xf>
    <xf numFmtId="0" fontId="28" fillId="0" borderId="30" xfId="0" applyFont="1" applyFill="1" applyBorder="1" applyAlignment="1" applyProtection="1">
      <alignment horizontal="center" vertical="center"/>
    </xf>
    <xf numFmtId="0" fontId="28" fillId="0" borderId="31" xfId="0" applyNumberFormat="1" applyFont="1" applyFill="1" applyBorder="1" applyAlignment="1" applyProtection="1">
      <alignment horizontal="center" vertical="center"/>
    </xf>
    <xf numFmtId="0" fontId="28" fillId="0" borderId="24" xfId="0" applyNumberFormat="1" applyFont="1" applyFill="1" applyBorder="1" applyAlignment="1" applyProtection="1">
      <alignment horizontal="center" vertical="center"/>
    </xf>
    <xf numFmtId="0" fontId="28" fillId="0" borderId="58" xfId="0" applyNumberFormat="1" applyFont="1" applyFill="1" applyBorder="1" applyAlignment="1" applyProtection="1">
      <alignment horizontal="center" vertical="center"/>
    </xf>
    <xf numFmtId="0" fontId="28" fillId="0" borderId="30" xfId="0" applyNumberFormat="1" applyFont="1" applyFill="1" applyBorder="1" applyAlignment="1" applyProtection="1">
      <alignment horizontal="center" vertical="center"/>
    </xf>
    <xf numFmtId="0" fontId="33" fillId="0" borderId="50" xfId="0" applyFont="1" applyFill="1" applyBorder="1" applyAlignment="1" applyProtection="1">
      <alignment horizontal="center" vertical="center"/>
    </xf>
    <xf numFmtId="0" fontId="33" fillId="0" borderId="51" xfId="0" applyFont="1" applyFill="1" applyBorder="1" applyAlignment="1" applyProtection="1">
      <alignment horizontal="center" vertical="center"/>
    </xf>
    <xf numFmtId="0" fontId="33" fillId="0" borderId="55" xfId="0" applyFont="1" applyFill="1" applyBorder="1" applyAlignment="1" applyProtection="1">
      <alignment horizontal="center" vertical="center"/>
    </xf>
    <xf numFmtId="0" fontId="33" fillId="0" borderId="62" xfId="0" applyFont="1" applyFill="1" applyBorder="1" applyAlignment="1" applyProtection="1">
      <alignment horizontal="center" vertical="center"/>
    </xf>
    <xf numFmtId="0" fontId="33" fillId="0" borderId="53" xfId="0" applyFont="1" applyFill="1" applyBorder="1" applyAlignment="1" applyProtection="1">
      <alignment horizontal="center" vertical="center"/>
    </xf>
    <xf numFmtId="0" fontId="33" fillId="0" borderId="54" xfId="0" applyFont="1" applyFill="1" applyBorder="1" applyAlignment="1" applyProtection="1">
      <alignment horizontal="center" vertical="center"/>
    </xf>
    <xf numFmtId="0" fontId="33" fillId="0" borderId="50" xfId="0" applyFont="1" applyFill="1" applyBorder="1" applyAlignment="1" applyProtection="1">
      <alignment horizontal="center" vertical="center" wrapText="1"/>
    </xf>
    <xf numFmtId="0" fontId="33" fillId="0" borderId="51" xfId="0" applyFont="1" applyFill="1" applyBorder="1" applyAlignment="1" applyProtection="1">
      <alignment horizontal="center" vertical="center" wrapText="1"/>
    </xf>
    <xf numFmtId="0" fontId="33" fillId="0" borderId="55" xfId="0" applyFont="1" applyFill="1" applyBorder="1" applyAlignment="1" applyProtection="1">
      <alignment horizontal="center" vertical="center" wrapText="1"/>
    </xf>
    <xf numFmtId="0" fontId="33" fillId="0" borderId="62" xfId="0" applyFont="1" applyFill="1" applyBorder="1" applyAlignment="1" applyProtection="1">
      <alignment horizontal="center" vertical="center" wrapText="1"/>
    </xf>
    <xf numFmtId="0" fontId="33" fillId="0" borderId="53" xfId="0" applyFont="1" applyFill="1" applyBorder="1" applyAlignment="1" applyProtection="1">
      <alignment horizontal="center" vertical="center" wrapText="1"/>
    </xf>
    <xf numFmtId="0" fontId="33" fillId="0" borderId="54" xfId="0" applyFont="1" applyFill="1" applyBorder="1" applyAlignment="1" applyProtection="1">
      <alignment horizontal="center" vertical="center" wrapText="1"/>
    </xf>
    <xf numFmtId="0" fontId="28" fillId="0" borderId="48" xfId="0" applyNumberFormat="1" applyFont="1" applyFill="1" applyBorder="1" applyAlignment="1" applyProtection="1">
      <alignment horizontal="center" vertical="center"/>
    </xf>
    <xf numFmtId="0" fontId="28" fillId="0" borderId="11" xfId="0" applyNumberFormat="1" applyFont="1" applyFill="1" applyBorder="1" applyAlignment="1" applyProtection="1">
      <alignment horizontal="center" vertical="center"/>
    </xf>
    <xf numFmtId="0" fontId="28" fillId="0" borderId="7" xfId="0" applyNumberFormat="1" applyFont="1" applyFill="1" applyBorder="1" applyAlignment="1" applyProtection="1">
      <alignment horizontal="center" vertical="center"/>
    </xf>
    <xf numFmtId="0" fontId="28" fillId="0" borderId="3" xfId="0" applyNumberFormat="1" applyFont="1" applyFill="1" applyBorder="1" applyAlignment="1" applyProtection="1">
      <alignment horizontal="center" vertical="center"/>
    </xf>
    <xf numFmtId="0" fontId="28" fillId="0" borderId="6" xfId="0" applyNumberFormat="1" applyFont="1" applyFill="1" applyBorder="1" applyAlignment="1" applyProtection="1">
      <alignment horizontal="center" vertical="center"/>
    </xf>
    <xf numFmtId="0" fontId="28" fillId="0" borderId="27" xfId="0" applyFont="1" applyFill="1" applyBorder="1" applyAlignment="1" applyProtection="1">
      <alignment horizontal="center" vertical="center"/>
    </xf>
    <xf numFmtId="0" fontId="28" fillId="0" borderId="19" xfId="0" applyFont="1" applyFill="1" applyBorder="1" applyAlignment="1" applyProtection="1">
      <alignment horizontal="center" vertical="center"/>
    </xf>
    <xf numFmtId="0" fontId="28" fillId="0" borderId="11" xfId="0" applyFont="1" applyFill="1" applyBorder="1" applyAlignment="1" applyProtection="1">
      <alignment horizontal="center" vertical="center"/>
    </xf>
    <xf numFmtId="0" fontId="28" fillId="0" borderId="27" xfId="0" applyNumberFormat="1" applyFont="1" applyFill="1" applyBorder="1" applyAlignment="1" applyProtection="1">
      <alignment horizontal="center" vertical="center"/>
    </xf>
    <xf numFmtId="0" fontId="28" fillId="0" borderId="21" xfId="0" applyNumberFormat="1" applyFont="1" applyFill="1" applyBorder="1" applyAlignment="1" applyProtection="1">
      <alignment horizontal="center" vertical="center"/>
    </xf>
    <xf numFmtId="0" fontId="22" fillId="0" borderId="50" xfId="0" applyFont="1" applyFill="1" applyBorder="1" applyAlignment="1" applyProtection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</xf>
    <xf numFmtId="0" fontId="22" fillId="0" borderId="55" xfId="0" applyFont="1" applyFill="1" applyBorder="1" applyAlignment="1" applyProtection="1">
      <alignment horizontal="center" vertical="center" wrapText="1"/>
    </xf>
    <xf numFmtId="0" fontId="22" fillId="0" borderId="62" xfId="0" applyFont="1" applyFill="1" applyBorder="1" applyAlignment="1" applyProtection="1">
      <alignment horizontal="center" vertical="center" wrapText="1"/>
    </xf>
    <xf numFmtId="0" fontId="22" fillId="0" borderId="53" xfId="0" applyFont="1" applyFill="1" applyBorder="1" applyAlignment="1" applyProtection="1">
      <alignment horizontal="center" vertical="center" wrapText="1"/>
    </xf>
    <xf numFmtId="0" fontId="22" fillId="0" borderId="54" xfId="0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/>
    </xf>
    <xf numFmtId="0" fontId="34" fillId="0" borderId="10" xfId="0" applyNumberFormat="1" applyFont="1" applyFill="1" applyBorder="1" applyAlignment="1" applyProtection="1">
      <alignment horizontal="center" vertical="center"/>
    </xf>
    <xf numFmtId="0" fontId="34" fillId="0" borderId="43" xfId="0" applyNumberFormat="1" applyFont="1" applyFill="1" applyBorder="1" applyAlignment="1" applyProtection="1">
      <alignment horizontal="center" vertical="center"/>
    </xf>
    <xf numFmtId="0" fontId="24" fillId="0" borderId="50" xfId="0" applyFont="1" applyFill="1" applyBorder="1" applyAlignment="1" applyProtection="1">
      <alignment horizontal="center" vertical="center"/>
    </xf>
    <xf numFmtId="0" fontId="24" fillId="0" borderId="55" xfId="0" applyFont="1" applyFill="1" applyBorder="1" applyAlignment="1" applyProtection="1">
      <alignment horizontal="center" vertical="center"/>
    </xf>
    <xf numFmtId="0" fontId="24" fillId="0" borderId="62" xfId="0" applyFont="1" applyFill="1" applyBorder="1" applyAlignment="1" applyProtection="1">
      <alignment horizontal="center" vertical="center"/>
    </xf>
    <xf numFmtId="0" fontId="24" fillId="0" borderId="54" xfId="0" applyFont="1" applyFill="1" applyBorder="1" applyAlignment="1" applyProtection="1">
      <alignment horizontal="center" vertical="center"/>
    </xf>
    <xf numFmtId="49" fontId="3" fillId="0" borderId="50" xfId="0" applyNumberFormat="1" applyFont="1" applyFill="1" applyBorder="1" applyAlignment="1" applyProtection="1">
      <alignment horizontal="center" vertical="center" wrapText="1"/>
    </xf>
    <xf numFmtId="49" fontId="3" fillId="0" borderId="51" xfId="0" applyNumberFormat="1" applyFont="1" applyFill="1" applyBorder="1" applyAlignment="1" applyProtection="1">
      <alignment horizontal="center" vertical="center" wrapText="1"/>
    </xf>
    <xf numFmtId="49" fontId="3" fillId="0" borderId="55" xfId="0" applyNumberFormat="1" applyFont="1" applyFill="1" applyBorder="1" applyAlignment="1" applyProtection="1">
      <alignment horizontal="center" vertical="center" wrapText="1"/>
    </xf>
    <xf numFmtId="49" fontId="3" fillId="0" borderId="62" xfId="0" applyNumberFormat="1" applyFont="1" applyFill="1" applyBorder="1" applyAlignment="1" applyProtection="1">
      <alignment horizontal="center" vertical="center" wrapText="1"/>
    </xf>
    <xf numFmtId="49" fontId="3" fillId="0" borderId="53" xfId="0" applyNumberFormat="1" applyFont="1" applyFill="1" applyBorder="1" applyAlignment="1" applyProtection="1">
      <alignment horizontal="center" vertical="center" wrapText="1"/>
    </xf>
    <xf numFmtId="49" fontId="3" fillId="0" borderId="54" xfId="0" applyNumberFormat="1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/>
    </xf>
    <xf numFmtId="0" fontId="21" fillId="0" borderId="42" xfId="0" applyFont="1" applyFill="1" applyBorder="1" applyAlignment="1" applyProtection="1">
      <alignment horizontal="center" vertical="center"/>
    </xf>
    <xf numFmtId="0" fontId="21" fillId="0" borderId="43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 textRotation="90"/>
    </xf>
    <xf numFmtId="0" fontId="3" fillId="0" borderId="59" xfId="0" applyFont="1" applyFill="1" applyBorder="1" applyAlignment="1" applyProtection="1">
      <alignment horizontal="center" vertical="center" textRotation="90"/>
    </xf>
    <xf numFmtId="0" fontId="3" fillId="0" borderId="62" xfId="0" applyFont="1" applyFill="1" applyBorder="1" applyAlignment="1" applyProtection="1">
      <alignment horizontal="center" vertical="center" textRotation="90"/>
    </xf>
    <xf numFmtId="0" fontId="3" fillId="0" borderId="54" xfId="0" applyFont="1" applyFill="1" applyBorder="1" applyAlignment="1" applyProtection="1">
      <alignment horizontal="center" vertical="center" textRotation="90"/>
    </xf>
    <xf numFmtId="0" fontId="21" fillId="0" borderId="46" xfId="0" applyFont="1" applyFill="1" applyBorder="1" applyAlignment="1" applyProtection="1">
      <alignment horizontal="center" vertical="center" textRotation="90"/>
    </xf>
    <xf numFmtId="0" fontId="21" fillId="0" borderId="59" xfId="0" applyFont="1" applyFill="1" applyBorder="1" applyAlignment="1" applyProtection="1">
      <alignment horizontal="center" vertical="center" textRotation="90"/>
    </xf>
    <xf numFmtId="0" fontId="21" fillId="0" borderId="62" xfId="0" applyFont="1" applyFill="1" applyBorder="1" applyAlignment="1" applyProtection="1">
      <alignment horizontal="center" vertical="center" textRotation="90"/>
    </xf>
    <xf numFmtId="0" fontId="21" fillId="0" borderId="54" xfId="0" applyFont="1" applyFill="1" applyBorder="1" applyAlignment="1" applyProtection="1">
      <alignment horizontal="center" vertical="center" textRotation="90"/>
    </xf>
    <xf numFmtId="0" fontId="26" fillId="0" borderId="48" xfId="0" applyFont="1" applyFill="1" applyBorder="1" applyAlignment="1" applyProtection="1">
      <alignment horizontal="center" vertical="center"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38" fillId="0" borderId="50" xfId="0" applyNumberFormat="1" applyFont="1" applyFill="1" applyBorder="1" applyAlignment="1" applyProtection="1">
      <alignment horizontal="center" vertical="center"/>
    </xf>
    <xf numFmtId="0" fontId="38" fillId="0" borderId="55" xfId="0" applyNumberFormat="1" applyFont="1" applyFill="1" applyBorder="1" applyAlignment="1" applyProtection="1">
      <alignment horizontal="center" vertical="center"/>
    </xf>
    <xf numFmtId="0" fontId="20" fillId="0" borderId="27" xfId="0" applyFont="1" applyFill="1" applyBorder="1" applyAlignment="1" applyProtection="1">
      <alignment vertical="center"/>
    </xf>
    <xf numFmtId="0" fontId="20" fillId="0" borderId="19" xfId="0" applyFont="1" applyFill="1" applyBorder="1" applyAlignment="1" applyProtection="1">
      <alignment vertical="center"/>
    </xf>
    <xf numFmtId="0" fontId="20" fillId="0" borderId="21" xfId="0" applyFont="1" applyFill="1" applyBorder="1" applyAlignment="1" applyProtection="1">
      <alignment vertical="center"/>
    </xf>
    <xf numFmtId="0" fontId="20" fillId="0" borderId="3" xfId="0" applyNumberFormat="1" applyFont="1" applyFill="1" applyBorder="1" applyAlignment="1" applyProtection="1">
      <alignment horizontal="center" vertical="center"/>
    </xf>
    <xf numFmtId="0" fontId="20" fillId="0" borderId="6" xfId="0" applyNumberFormat="1" applyFont="1" applyFill="1" applyBorder="1" applyAlignment="1" applyProtection="1">
      <alignment horizontal="center" vertical="center"/>
    </xf>
    <xf numFmtId="0" fontId="28" fillId="0" borderId="3" xfId="0" applyFont="1" applyFill="1" applyBorder="1" applyAlignment="1" applyProtection="1">
      <alignment horizontal="center" vertical="center"/>
      <protection locked="0"/>
    </xf>
    <xf numFmtId="0" fontId="28" fillId="0" borderId="6" xfId="0" applyFont="1" applyFill="1" applyBorder="1" applyAlignment="1" applyProtection="1">
      <alignment horizontal="center" vertical="center"/>
      <protection locked="0"/>
    </xf>
    <xf numFmtId="0" fontId="28" fillId="0" borderId="7" xfId="0" applyNumberFormat="1" applyFont="1" applyFill="1" applyBorder="1" applyAlignment="1" applyProtection="1">
      <alignment horizontal="center" vertical="center"/>
      <protection locked="0"/>
    </xf>
    <xf numFmtId="0" fontId="28" fillId="0" borderId="3" xfId="0" applyNumberFormat="1" applyFont="1" applyFill="1" applyBorder="1" applyAlignment="1" applyProtection="1">
      <alignment horizontal="center" vertical="center"/>
      <protection locked="0"/>
    </xf>
    <xf numFmtId="0" fontId="28" fillId="0" borderId="7" xfId="0" applyFont="1" applyFill="1" applyBorder="1" applyAlignment="1" applyProtection="1">
      <alignment horizontal="left" vertical="center" wrapText="1"/>
    </xf>
    <xf numFmtId="0" fontId="28" fillId="0" borderId="3" xfId="0" applyFont="1" applyFill="1" applyBorder="1" applyAlignment="1" applyProtection="1">
      <alignment horizontal="left" vertical="center" wrapText="1"/>
    </xf>
    <xf numFmtId="0" fontId="28" fillId="0" borderId="6" xfId="0" applyFont="1" applyFill="1" applyBorder="1" applyAlignment="1" applyProtection="1">
      <alignment horizontal="left" vertical="center" wrapText="1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/>
    </xf>
    <xf numFmtId="0" fontId="14" fillId="0" borderId="2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right"/>
    </xf>
    <xf numFmtId="0" fontId="20" fillId="0" borderId="53" xfId="0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left" vertical="justify"/>
    </xf>
    <xf numFmtId="49" fontId="27" fillId="0" borderId="51" xfId="0" applyNumberFormat="1" applyFont="1" applyFill="1" applyBorder="1" applyAlignment="1" applyProtection="1">
      <alignment horizontal="center" vertical="center"/>
    </xf>
    <xf numFmtId="0" fontId="34" fillId="0" borderId="10" xfId="0" applyFont="1" applyFill="1" applyBorder="1" applyAlignment="1" applyProtection="1">
      <alignment horizontal="center" vertical="center"/>
    </xf>
    <xf numFmtId="0" fontId="34" fillId="0" borderId="43" xfId="0" applyFont="1" applyFill="1" applyBorder="1" applyAlignment="1" applyProtection="1">
      <alignment horizontal="center" vertical="center"/>
    </xf>
    <xf numFmtId="0" fontId="34" fillId="0" borderId="42" xfId="0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</xf>
    <xf numFmtId="0" fontId="21" fillId="0" borderId="53" xfId="0" applyNumberFormat="1" applyFont="1" applyFill="1" applyBorder="1" applyAlignment="1" applyProtection="1">
      <alignment horizontal="center"/>
    </xf>
    <xf numFmtId="49" fontId="20" fillId="0" borderId="2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49" fontId="28" fillId="0" borderId="36" xfId="0" applyNumberFormat="1" applyFont="1" applyFill="1" applyBorder="1" applyAlignment="1" applyProtection="1">
      <alignment horizontal="center" vertical="center" wrapText="1"/>
    </xf>
    <xf numFmtId="49" fontId="28" fillId="0" borderId="1" xfId="0" applyNumberFormat="1" applyFont="1" applyFill="1" applyBorder="1" applyAlignment="1" applyProtection="1">
      <alignment horizontal="center" vertical="center" wrapText="1"/>
    </xf>
    <xf numFmtId="49" fontId="28" fillId="0" borderId="48" xfId="0" applyNumberFormat="1" applyFont="1" applyFill="1" applyBorder="1" applyAlignment="1" applyProtection="1">
      <alignment horizontal="center" vertical="center" wrapText="1"/>
    </xf>
    <xf numFmtId="49" fontId="28" fillId="0" borderId="19" xfId="0" applyNumberFormat="1" applyFont="1" applyFill="1" applyBorder="1" applyAlignment="1" applyProtection="1">
      <alignment horizontal="center" vertical="center" wrapText="1"/>
    </xf>
    <xf numFmtId="49" fontId="28" fillId="0" borderId="21" xfId="0" applyNumberFormat="1" applyFont="1" applyFill="1" applyBorder="1" applyAlignment="1" applyProtection="1">
      <alignment horizontal="center" vertical="center" wrapText="1"/>
    </xf>
    <xf numFmtId="0" fontId="3" fillId="0" borderId="50" xfId="0" applyFont="1" applyFill="1" applyBorder="1" applyAlignment="1" applyProtection="1">
      <alignment horizontal="center" vertical="center" wrapText="1"/>
    </xf>
    <xf numFmtId="0" fontId="3" fillId="0" borderId="51" xfId="0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center" vertical="center"/>
    </xf>
    <xf numFmtId="0" fontId="3" fillId="0" borderId="4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9" xfId="0" applyFont="1" applyFill="1" applyBorder="1" applyAlignment="1" applyProtection="1">
      <alignment horizontal="center" vertical="center"/>
    </xf>
    <xf numFmtId="0" fontId="3" fillId="0" borderId="62" xfId="0" applyFont="1" applyFill="1" applyBorder="1" applyAlignment="1" applyProtection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</xf>
    <xf numFmtId="0" fontId="3" fillId="0" borderId="54" xfId="0" applyFont="1" applyFill="1" applyBorder="1" applyAlignment="1" applyProtection="1">
      <alignment horizontal="center" vertical="center"/>
    </xf>
    <xf numFmtId="49" fontId="27" fillId="0" borderId="50" xfId="0" applyNumberFormat="1" applyFont="1" applyFill="1" applyBorder="1" applyAlignment="1" applyProtection="1">
      <alignment horizontal="center" vertical="justify"/>
    </xf>
    <xf numFmtId="49" fontId="27" fillId="0" borderId="51" xfId="0" applyNumberFormat="1" applyFont="1" applyFill="1" applyBorder="1" applyAlignment="1" applyProtection="1">
      <alignment horizontal="center" vertical="justify"/>
    </xf>
    <xf numFmtId="49" fontId="27" fillId="0" borderId="55" xfId="0" applyNumberFormat="1" applyFont="1" applyFill="1" applyBorder="1" applyAlignment="1" applyProtection="1">
      <alignment horizontal="center" vertical="justify"/>
    </xf>
    <xf numFmtId="49" fontId="27" fillId="0" borderId="62" xfId="0" applyNumberFormat="1" applyFont="1" applyFill="1" applyBorder="1" applyAlignment="1" applyProtection="1">
      <alignment horizontal="center" vertical="justify"/>
    </xf>
    <xf numFmtId="49" fontId="27" fillId="0" borderId="53" xfId="0" applyNumberFormat="1" applyFont="1" applyFill="1" applyBorder="1" applyAlignment="1" applyProtection="1">
      <alignment horizontal="center" vertical="justify"/>
    </xf>
    <xf numFmtId="49" fontId="27" fillId="0" borderId="54" xfId="0" applyNumberFormat="1" applyFont="1" applyFill="1" applyBorder="1" applyAlignment="1" applyProtection="1">
      <alignment horizontal="center" vertical="justify"/>
    </xf>
    <xf numFmtId="49" fontId="27" fillId="0" borderId="50" xfId="0" applyNumberFormat="1" applyFont="1" applyFill="1" applyBorder="1" applyAlignment="1" applyProtection="1">
      <alignment horizontal="center" vertical="justify" wrapText="1"/>
    </xf>
    <xf numFmtId="49" fontId="27" fillId="0" borderId="51" xfId="0" applyNumberFormat="1" applyFont="1" applyFill="1" applyBorder="1" applyAlignment="1" applyProtection="1">
      <alignment horizontal="center" vertical="justify" wrapText="1"/>
    </xf>
    <xf numFmtId="49" fontId="27" fillId="0" borderId="55" xfId="0" applyNumberFormat="1" applyFont="1" applyFill="1" applyBorder="1" applyAlignment="1" applyProtection="1">
      <alignment horizontal="center" vertical="justify" wrapText="1"/>
    </xf>
    <xf numFmtId="49" fontId="27" fillId="0" borderId="62" xfId="0" applyNumberFormat="1" applyFont="1" applyFill="1" applyBorder="1" applyAlignment="1" applyProtection="1">
      <alignment horizontal="center" vertical="justify" wrapText="1"/>
    </xf>
    <xf numFmtId="49" fontId="27" fillId="0" borderId="53" xfId="0" applyNumberFormat="1" applyFont="1" applyFill="1" applyBorder="1" applyAlignment="1" applyProtection="1">
      <alignment horizontal="center" vertical="justify" wrapText="1"/>
    </xf>
    <xf numFmtId="49" fontId="27" fillId="0" borderId="54" xfId="0" applyNumberFormat="1" applyFont="1" applyFill="1" applyBorder="1" applyAlignment="1" applyProtection="1">
      <alignment horizontal="center" vertical="justify" wrapText="1"/>
    </xf>
    <xf numFmtId="0" fontId="27" fillId="0" borderId="50" xfId="0" applyNumberFormat="1" applyFont="1" applyFill="1" applyBorder="1" applyAlignment="1" applyProtection="1">
      <alignment horizontal="center" vertical="justify"/>
    </xf>
    <xf numFmtId="0" fontId="27" fillId="0" borderId="51" xfId="0" applyNumberFormat="1" applyFont="1" applyFill="1" applyBorder="1" applyAlignment="1" applyProtection="1">
      <alignment horizontal="center" vertical="justify"/>
    </xf>
    <xf numFmtId="0" fontId="27" fillId="0" borderId="55" xfId="0" applyNumberFormat="1" applyFont="1" applyFill="1" applyBorder="1" applyAlignment="1" applyProtection="1">
      <alignment horizontal="center" vertical="justify"/>
    </xf>
    <xf numFmtId="0" fontId="27" fillId="0" borderId="62" xfId="0" applyNumberFormat="1" applyFont="1" applyFill="1" applyBorder="1" applyAlignment="1" applyProtection="1">
      <alignment horizontal="center" vertical="justify"/>
    </xf>
    <xf numFmtId="0" fontId="27" fillId="0" borderId="53" xfId="0" applyNumberFormat="1" applyFont="1" applyFill="1" applyBorder="1" applyAlignment="1" applyProtection="1">
      <alignment horizontal="center" vertical="justify"/>
    </xf>
    <xf numFmtId="0" fontId="27" fillId="0" borderId="54" xfId="0" applyNumberFormat="1" applyFont="1" applyFill="1" applyBorder="1" applyAlignment="1" applyProtection="1">
      <alignment horizontal="center" vertical="justify"/>
    </xf>
    <xf numFmtId="49" fontId="27" fillId="0" borderId="50" xfId="0" applyNumberFormat="1" applyFont="1" applyFill="1" applyBorder="1" applyAlignment="1" applyProtection="1">
      <alignment horizontal="center" vertical="center"/>
    </xf>
    <xf numFmtId="49" fontId="27" fillId="0" borderId="55" xfId="0" applyNumberFormat="1" applyFont="1" applyFill="1" applyBorder="1" applyAlignment="1" applyProtection="1">
      <alignment horizontal="center" vertical="center"/>
    </xf>
    <xf numFmtId="49" fontId="27" fillId="0" borderId="62" xfId="0" applyNumberFormat="1" applyFont="1" applyFill="1" applyBorder="1" applyAlignment="1" applyProtection="1">
      <alignment horizontal="center" vertical="center"/>
    </xf>
    <xf numFmtId="49" fontId="27" fillId="0" borderId="53" xfId="0" applyNumberFormat="1" applyFont="1" applyFill="1" applyBorder="1" applyAlignment="1" applyProtection="1">
      <alignment horizontal="center" vertical="center"/>
    </xf>
    <xf numFmtId="49" fontId="27" fillId="0" borderId="54" xfId="0" applyNumberFormat="1" applyFont="1" applyFill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 textRotation="90"/>
    </xf>
    <xf numFmtId="0" fontId="3" fillId="0" borderId="51" xfId="0" applyFont="1" applyFill="1" applyBorder="1" applyAlignment="1" applyProtection="1">
      <alignment horizontal="center" vertical="center" textRotation="90"/>
    </xf>
    <xf numFmtId="0" fontId="3" fillId="0" borderId="55" xfId="0" applyFont="1" applyFill="1" applyBorder="1" applyAlignment="1" applyProtection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 textRotation="90"/>
    </xf>
    <xf numFmtId="0" fontId="3" fillId="0" borderId="53" xfId="0" applyFont="1" applyFill="1" applyBorder="1" applyAlignment="1" applyProtection="1">
      <alignment horizontal="center" vertical="center" textRotation="90"/>
    </xf>
    <xf numFmtId="0" fontId="38" fillId="0" borderId="50" xfId="0" applyFont="1" applyFill="1" applyBorder="1" applyAlignment="1" applyProtection="1">
      <alignment horizontal="center" vertical="center"/>
    </xf>
    <xf numFmtId="0" fontId="38" fillId="0" borderId="51" xfId="0" applyFont="1" applyFill="1" applyBorder="1" applyAlignment="1" applyProtection="1">
      <alignment horizontal="center" vertical="center"/>
    </xf>
    <xf numFmtId="0" fontId="38" fillId="0" borderId="55" xfId="0" applyFont="1" applyFill="1" applyBorder="1" applyAlignment="1" applyProtection="1">
      <alignment horizontal="center" vertical="center"/>
    </xf>
    <xf numFmtId="0" fontId="38" fillId="0" borderId="50" xfId="0" applyFont="1" applyFill="1" applyBorder="1" applyAlignment="1" applyProtection="1">
      <alignment horizontal="center" vertical="center" wrapText="1"/>
    </xf>
    <xf numFmtId="0" fontId="38" fillId="0" borderId="51" xfId="0" applyFont="1" applyFill="1" applyBorder="1" applyAlignment="1" applyProtection="1">
      <alignment horizontal="center" vertical="center" wrapText="1"/>
    </xf>
    <xf numFmtId="0" fontId="38" fillId="0" borderId="55" xfId="0" applyFont="1" applyFill="1" applyBorder="1" applyAlignment="1" applyProtection="1">
      <alignment horizontal="center" vertical="center" wrapText="1"/>
    </xf>
    <xf numFmtId="0" fontId="29" fillId="0" borderId="59" xfId="0" applyFont="1" applyFill="1" applyBorder="1" applyAlignment="1" applyProtection="1">
      <alignment horizontal="center" vertical="center" textRotation="90"/>
    </xf>
    <xf numFmtId="0" fontId="29" fillId="0" borderId="44" xfId="0" applyFont="1" applyFill="1" applyBorder="1" applyAlignment="1" applyProtection="1">
      <alignment horizontal="center" vertical="center" textRotation="90"/>
    </xf>
    <xf numFmtId="0" fontId="29" fillId="0" borderId="18" xfId="0" applyFont="1" applyFill="1" applyBorder="1" applyAlignment="1" applyProtection="1">
      <alignment horizontal="center" vertical="center" textRotation="90"/>
    </xf>
    <xf numFmtId="0" fontId="22" fillId="0" borderId="26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0" fontId="22" fillId="0" borderId="25" xfId="0" applyFont="1" applyFill="1" applyBorder="1" applyAlignment="1" applyProtection="1">
      <alignment horizontal="center" vertical="center" wrapText="1"/>
    </xf>
    <xf numFmtId="0" fontId="22" fillId="0" borderId="26" xfId="0" applyNumberFormat="1" applyFont="1" applyFill="1" applyBorder="1" applyAlignment="1" applyProtection="1">
      <alignment horizontal="center" vertical="center"/>
    </xf>
    <xf numFmtId="0" fontId="22" fillId="0" borderId="15" xfId="0" applyNumberFormat="1" applyFont="1" applyFill="1" applyBorder="1" applyAlignment="1" applyProtection="1">
      <alignment horizontal="center" vertical="center"/>
    </xf>
    <xf numFmtId="0" fontId="22" fillId="0" borderId="25" xfId="0" applyNumberFormat="1" applyFont="1" applyFill="1" applyBorder="1" applyAlignment="1" applyProtection="1">
      <alignment horizontal="center" vertical="center"/>
    </xf>
    <xf numFmtId="49" fontId="22" fillId="0" borderId="26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49" fontId="22" fillId="0" borderId="25" xfId="0" applyNumberFormat="1" applyFont="1" applyFill="1" applyBorder="1" applyAlignment="1" applyProtection="1">
      <alignment horizontal="center" vertical="center"/>
    </xf>
    <xf numFmtId="49" fontId="33" fillId="0" borderId="50" xfId="0" applyNumberFormat="1" applyFont="1" applyFill="1" applyBorder="1" applyAlignment="1" applyProtection="1">
      <alignment horizontal="center" vertical="center" wrapText="1"/>
    </xf>
    <xf numFmtId="49" fontId="33" fillId="0" borderId="51" xfId="0" applyNumberFormat="1" applyFont="1" applyFill="1" applyBorder="1" applyAlignment="1" applyProtection="1">
      <alignment horizontal="center" vertical="center" wrapText="1"/>
    </xf>
    <xf numFmtId="49" fontId="33" fillId="0" borderId="55" xfId="0" applyNumberFormat="1" applyFont="1" applyFill="1" applyBorder="1" applyAlignment="1" applyProtection="1">
      <alignment horizontal="center" vertical="center" wrapText="1"/>
    </xf>
    <xf numFmtId="49" fontId="33" fillId="0" borderId="62" xfId="0" applyNumberFormat="1" applyFont="1" applyFill="1" applyBorder="1" applyAlignment="1" applyProtection="1">
      <alignment horizontal="center" vertical="center" wrapText="1"/>
    </xf>
    <xf numFmtId="49" fontId="33" fillId="0" borderId="53" xfId="0" applyNumberFormat="1" applyFont="1" applyFill="1" applyBorder="1" applyAlignment="1" applyProtection="1">
      <alignment horizontal="center" vertical="center" wrapText="1"/>
    </xf>
    <xf numFmtId="49" fontId="33" fillId="0" borderId="54" xfId="0" applyNumberFormat="1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left"/>
    </xf>
    <xf numFmtId="0" fontId="34" fillId="0" borderId="42" xfId="0" applyFont="1" applyFill="1" applyBorder="1" applyAlignment="1" applyProtection="1">
      <alignment horizontal="left"/>
    </xf>
    <xf numFmtId="0" fontId="34" fillId="0" borderId="43" xfId="0" applyFont="1" applyFill="1" applyBorder="1" applyAlignment="1" applyProtection="1">
      <alignment horizontal="left"/>
    </xf>
    <xf numFmtId="0" fontId="34" fillId="0" borderId="10" xfId="0" applyFont="1" applyFill="1" applyBorder="1" applyAlignment="1" applyProtection="1">
      <alignment horizontal="center"/>
    </xf>
    <xf numFmtId="0" fontId="34" fillId="0" borderId="43" xfId="0" applyFont="1" applyFill="1" applyBorder="1" applyAlignment="1" applyProtection="1">
      <alignment horizontal="center"/>
    </xf>
    <xf numFmtId="0" fontId="35" fillId="0" borderId="66" xfId="0" applyFont="1" applyFill="1" applyBorder="1" applyAlignment="1" applyProtection="1">
      <alignment horizontal="center" vertical="center" textRotation="90" wrapText="1"/>
    </xf>
    <xf numFmtId="0" fontId="35" fillId="0" borderId="67" xfId="0" applyFont="1" applyFill="1" applyBorder="1" applyAlignment="1" applyProtection="1">
      <alignment horizontal="center" vertical="center" textRotation="90" wrapText="1"/>
    </xf>
    <xf numFmtId="0" fontId="35" fillId="0" borderId="50" xfId="0" applyFont="1" applyFill="1" applyBorder="1" applyAlignment="1" applyProtection="1">
      <alignment horizontal="center" vertical="center" wrapText="1"/>
    </xf>
    <xf numFmtId="0" fontId="35" fillId="0" borderId="55" xfId="0" applyFont="1" applyFill="1" applyBorder="1" applyAlignment="1" applyProtection="1">
      <alignment horizontal="center" vertical="center" wrapText="1"/>
    </xf>
    <xf numFmtId="0" fontId="35" fillId="0" borderId="62" xfId="0" applyFont="1" applyFill="1" applyBorder="1" applyAlignment="1" applyProtection="1">
      <alignment horizontal="center" vertical="center" wrapText="1"/>
    </xf>
    <xf numFmtId="0" fontId="35" fillId="0" borderId="54" xfId="0" applyFont="1" applyFill="1" applyBorder="1" applyAlignment="1" applyProtection="1">
      <alignment horizontal="center" vertical="center" wrapText="1"/>
    </xf>
    <xf numFmtId="0" fontId="35" fillId="0" borderId="50" xfId="0" applyFont="1" applyFill="1" applyBorder="1" applyAlignment="1" applyProtection="1">
      <alignment horizontal="left" vertical="center" wrapText="1"/>
    </xf>
    <xf numFmtId="0" fontId="35" fillId="0" borderId="55" xfId="0" applyFont="1" applyFill="1" applyBorder="1" applyAlignment="1" applyProtection="1">
      <alignment horizontal="left" vertical="center" wrapText="1"/>
    </xf>
    <xf numFmtId="0" fontId="35" fillId="0" borderId="62" xfId="0" applyFont="1" applyFill="1" applyBorder="1" applyAlignment="1" applyProtection="1">
      <alignment horizontal="left" vertical="center" wrapText="1"/>
    </xf>
    <xf numFmtId="0" fontId="35" fillId="0" borderId="54" xfId="0" applyFont="1" applyFill="1" applyBorder="1" applyAlignment="1" applyProtection="1">
      <alignment horizontal="left" vertical="center" wrapText="1"/>
    </xf>
    <xf numFmtId="0" fontId="35" fillId="0" borderId="50" xfId="0" applyFont="1" applyFill="1" applyBorder="1" applyAlignment="1" applyProtection="1">
      <alignment horizontal="left" vertical="top" wrapText="1"/>
    </xf>
    <xf numFmtId="0" fontId="35" fillId="0" borderId="51" xfId="0" applyFont="1" applyFill="1" applyBorder="1" applyAlignment="1" applyProtection="1">
      <alignment horizontal="left" vertical="top" wrapText="1"/>
    </xf>
    <xf numFmtId="0" fontId="35" fillId="0" borderId="55" xfId="0" applyFont="1" applyFill="1" applyBorder="1" applyAlignment="1" applyProtection="1">
      <alignment horizontal="left" vertical="top" wrapText="1"/>
    </xf>
    <xf numFmtId="0" fontId="35" fillId="0" borderId="62" xfId="0" applyFont="1" applyFill="1" applyBorder="1" applyAlignment="1" applyProtection="1">
      <alignment horizontal="left" vertical="top" wrapText="1"/>
    </xf>
    <xf numFmtId="0" fontId="35" fillId="0" borderId="53" xfId="0" applyFont="1" applyFill="1" applyBorder="1" applyAlignment="1" applyProtection="1">
      <alignment horizontal="left" vertical="top" wrapText="1"/>
    </xf>
    <xf numFmtId="0" fontId="35" fillId="0" borderId="54" xfId="0" applyFont="1" applyFill="1" applyBorder="1" applyAlignment="1" applyProtection="1">
      <alignment horizontal="left" vertical="top" wrapText="1"/>
    </xf>
    <xf numFmtId="49" fontId="35" fillId="0" borderId="50" xfId="0" applyNumberFormat="1" applyFont="1" applyFill="1" applyBorder="1" applyAlignment="1" applyProtection="1">
      <alignment horizontal="center" vertical="center" wrapText="1"/>
    </xf>
    <xf numFmtId="49" fontId="35" fillId="0" borderId="55" xfId="0" applyNumberFormat="1" applyFont="1" applyFill="1" applyBorder="1" applyAlignment="1" applyProtection="1">
      <alignment horizontal="center" vertical="center" wrapText="1"/>
    </xf>
    <xf numFmtId="49" fontId="35" fillId="0" borderId="62" xfId="0" applyNumberFormat="1" applyFont="1" applyFill="1" applyBorder="1" applyAlignment="1" applyProtection="1">
      <alignment horizontal="center" vertical="center" wrapText="1"/>
    </xf>
    <xf numFmtId="49" fontId="35" fillId="0" borderId="54" xfId="0" applyNumberFormat="1" applyFont="1" applyFill="1" applyBorder="1" applyAlignment="1" applyProtection="1">
      <alignment horizontal="center" vertical="center" wrapText="1"/>
    </xf>
    <xf numFmtId="0" fontId="34" fillId="0" borderId="45" xfId="0" applyNumberFormat="1" applyFont="1" applyFill="1" applyBorder="1" applyAlignment="1" applyProtection="1">
      <alignment horizontal="center"/>
    </xf>
    <xf numFmtId="0" fontId="34" fillId="0" borderId="51" xfId="0" applyNumberFormat="1" applyFont="1" applyFill="1" applyBorder="1" applyAlignment="1" applyProtection="1">
      <alignment horizontal="center"/>
    </xf>
    <xf numFmtId="0" fontId="36" fillId="0" borderId="50" xfId="0" applyFont="1" applyFill="1" applyBorder="1" applyAlignment="1" applyProtection="1">
      <alignment horizontal="center" vertical="center"/>
    </xf>
    <xf numFmtId="0" fontId="36" fillId="0" borderId="55" xfId="0" applyFont="1" applyFill="1" applyBorder="1" applyAlignment="1" applyProtection="1">
      <alignment horizontal="center" vertical="center"/>
    </xf>
    <xf numFmtId="0" fontId="36" fillId="0" borderId="62" xfId="0" applyFont="1" applyFill="1" applyBorder="1" applyAlignment="1" applyProtection="1">
      <alignment horizontal="center" vertical="center"/>
    </xf>
    <xf numFmtId="0" fontId="36" fillId="0" borderId="54" xfId="0" applyFont="1" applyFill="1" applyBorder="1" applyAlignment="1" applyProtection="1">
      <alignment horizontal="center" vertical="center"/>
    </xf>
    <xf numFmtId="49" fontId="3" fillId="0" borderId="48" xfId="0" applyNumberFormat="1" applyFont="1" applyFill="1" applyBorder="1" applyAlignment="1" applyProtection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 wrapText="1"/>
    </xf>
    <xf numFmtId="49" fontId="3" fillId="0" borderId="21" xfId="0" applyNumberFormat="1" applyFont="1" applyFill="1" applyBorder="1" applyAlignment="1" applyProtection="1">
      <alignment horizontal="center" vertical="center" wrapText="1"/>
    </xf>
    <xf numFmtId="0" fontId="3" fillId="0" borderId="61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  <xf numFmtId="49" fontId="27" fillId="0" borderId="51" xfId="0" applyNumberFormat="1" applyFont="1" applyFill="1" applyBorder="1" applyAlignment="1" applyProtection="1">
      <alignment horizontal="left" vertical="justify" wrapText="1"/>
    </xf>
    <xf numFmtId="0" fontId="21" fillId="0" borderId="53" xfId="0" applyFont="1" applyFill="1" applyBorder="1" applyAlignment="1" applyProtection="1">
      <alignment horizontal="center" vertical="center"/>
    </xf>
    <xf numFmtId="0" fontId="28" fillId="0" borderId="12" xfId="0" applyNumberFormat="1" applyFont="1" applyFill="1" applyBorder="1" applyAlignment="1" applyProtection="1">
      <alignment horizontal="center" vertical="center"/>
    </xf>
    <xf numFmtId="0" fontId="28" fillId="0" borderId="13" xfId="0" applyNumberFormat="1" applyFont="1" applyFill="1" applyBorder="1" applyAlignment="1" applyProtection="1">
      <alignment horizontal="center" vertical="center"/>
    </xf>
    <xf numFmtId="0" fontId="28" fillId="0" borderId="26" xfId="0" applyNumberFormat="1" applyFont="1" applyFill="1" applyBorder="1" applyAlignment="1" applyProtection="1">
      <alignment horizontal="center" vertical="center"/>
    </xf>
    <xf numFmtId="0" fontId="37" fillId="0" borderId="61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7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left" vertical="center" textRotation="90" wrapText="1"/>
    </xf>
    <xf numFmtId="0" fontId="21" fillId="0" borderId="55" xfId="0" applyFont="1" applyFill="1" applyBorder="1" applyAlignment="1" applyProtection="1">
      <alignment horizontal="left" vertical="center" textRotation="90" wrapText="1"/>
    </xf>
    <xf numFmtId="0" fontId="21" fillId="0" borderId="46" xfId="0" applyFont="1" applyFill="1" applyBorder="1" applyAlignment="1" applyProtection="1">
      <alignment horizontal="left" vertical="center" textRotation="90" wrapText="1"/>
    </xf>
    <xf numFmtId="0" fontId="21" fillId="0" borderId="59" xfId="0" applyFont="1" applyFill="1" applyBorder="1" applyAlignment="1" applyProtection="1">
      <alignment horizontal="left" vertical="center" textRotation="90" wrapText="1"/>
    </xf>
    <xf numFmtId="0" fontId="21" fillId="0" borderId="62" xfId="0" applyFont="1" applyFill="1" applyBorder="1" applyAlignment="1" applyProtection="1">
      <alignment horizontal="left" vertical="center" textRotation="90" wrapText="1"/>
    </xf>
    <xf numFmtId="0" fontId="21" fillId="0" borderId="54" xfId="0" applyFont="1" applyFill="1" applyBorder="1" applyAlignment="1" applyProtection="1">
      <alignment horizontal="left" vertical="center" textRotation="90" wrapText="1"/>
    </xf>
    <xf numFmtId="0" fontId="21" fillId="0" borderId="46" xfId="0" applyFont="1" applyFill="1" applyBorder="1" applyAlignment="1" applyProtection="1">
      <alignment horizontal="center" vertical="center" textRotation="90" wrapText="1"/>
    </xf>
    <xf numFmtId="0" fontId="21" fillId="0" borderId="51" xfId="0" applyFont="1" applyFill="1" applyBorder="1" applyAlignment="1" applyProtection="1">
      <alignment horizontal="center" vertical="center"/>
    </xf>
    <xf numFmtId="0" fontId="1" fillId="0" borderId="51" xfId="0" applyFont="1" applyFill="1" applyBorder="1" applyAlignment="1"/>
    <xf numFmtId="0" fontId="1" fillId="0" borderId="55" xfId="0" applyFont="1" applyFill="1" applyBorder="1" applyAlignment="1"/>
    <xf numFmtId="49" fontId="3" fillId="0" borderId="46" xfId="0" applyNumberFormat="1" applyFont="1" applyFill="1" applyBorder="1" applyAlignment="1" applyProtection="1">
      <alignment horizontal="center" vertical="center" textRotation="90" wrapText="1"/>
    </xf>
    <xf numFmtId="49" fontId="3" fillId="0" borderId="59" xfId="0" applyNumberFormat="1" applyFont="1" applyFill="1" applyBorder="1" applyAlignment="1" applyProtection="1">
      <alignment horizontal="center" vertical="center" textRotation="90" wrapText="1"/>
    </xf>
    <xf numFmtId="49" fontId="3" fillId="0" borderId="62" xfId="0" applyNumberFormat="1" applyFont="1" applyFill="1" applyBorder="1" applyAlignment="1" applyProtection="1">
      <alignment horizontal="center" vertical="center" textRotation="90" wrapText="1"/>
    </xf>
    <xf numFmtId="49" fontId="3" fillId="0" borderId="54" xfId="0" applyNumberFormat="1" applyFont="1" applyFill="1" applyBorder="1" applyAlignment="1" applyProtection="1">
      <alignment horizontal="center" vertical="center" textRotation="90" wrapText="1"/>
    </xf>
    <xf numFmtId="0" fontId="21" fillId="0" borderId="59" xfId="0" applyFont="1" applyFill="1" applyBorder="1" applyAlignment="1" applyProtection="1">
      <alignment horizontal="center" vertical="center" textRotation="90" wrapText="1"/>
    </xf>
    <xf numFmtId="0" fontId="21" fillId="0" borderId="62" xfId="0" applyFont="1" applyFill="1" applyBorder="1" applyAlignment="1" applyProtection="1">
      <alignment horizontal="center" vertical="center" textRotation="90" wrapText="1"/>
    </xf>
    <xf numFmtId="0" fontId="21" fillId="0" borderId="54" xfId="0" applyFont="1" applyFill="1" applyBorder="1" applyAlignment="1" applyProtection="1">
      <alignment horizontal="center" vertical="center" textRotation="90" wrapText="1"/>
    </xf>
    <xf numFmtId="0" fontId="20" fillId="0" borderId="10" xfId="0" applyFont="1" applyFill="1" applyBorder="1" applyAlignment="1" applyProtection="1">
      <alignment horizontal="center"/>
    </xf>
    <xf numFmtId="0" fontId="12" fillId="0" borderId="42" xfId="0" applyFont="1" applyFill="1" applyBorder="1" applyAlignment="1" applyProtection="1">
      <alignment horizontal="center"/>
    </xf>
    <xf numFmtId="0" fontId="12" fillId="0" borderId="43" xfId="0" applyFont="1" applyFill="1" applyBorder="1" applyAlignment="1" applyProtection="1">
      <alignment horizontal="center"/>
    </xf>
    <xf numFmtId="0" fontId="0" fillId="0" borderId="42" xfId="0" applyFill="1" applyBorder="1"/>
    <xf numFmtId="0" fontId="0" fillId="0" borderId="43" xfId="0" applyFill="1" applyBorder="1"/>
    <xf numFmtId="0" fontId="24" fillId="0" borderId="51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textRotation="90" wrapText="1"/>
    </xf>
    <xf numFmtId="0" fontId="21" fillId="0" borderId="0" xfId="0" applyFont="1" applyFill="1" applyBorder="1" applyAlignment="1" applyProtection="1">
      <alignment horizontal="center" vertical="center" textRotation="90"/>
    </xf>
    <xf numFmtId="0" fontId="21" fillId="0" borderId="53" xfId="0" applyFont="1" applyFill="1" applyBorder="1" applyAlignment="1" applyProtection="1">
      <alignment horizontal="center" vertical="center" textRotation="90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42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20" fillId="0" borderId="51" xfId="0" applyFont="1" applyFill="1" applyBorder="1" applyAlignment="1" applyProtection="1">
      <alignment horizontal="center" vertical="center" wrapText="1"/>
    </xf>
    <xf numFmtId="0" fontId="20" fillId="0" borderId="55" xfId="0" applyFont="1" applyFill="1" applyBorder="1" applyAlignment="1" applyProtection="1">
      <alignment horizontal="center" vertical="center" wrapText="1"/>
    </xf>
    <xf numFmtId="49" fontId="28" fillId="0" borderId="49" xfId="0" applyNumberFormat="1" applyFont="1" applyFill="1" applyBorder="1" applyAlignment="1" applyProtection="1">
      <alignment horizontal="center" vertical="center" wrapText="1"/>
    </xf>
    <xf numFmtId="0" fontId="28" fillId="0" borderId="61" xfId="0" applyFont="1" applyFill="1" applyBorder="1" applyAlignment="1" applyProtection="1">
      <alignment horizontal="left" vertical="center" wrapText="1" shrinkToFit="1"/>
    </xf>
    <xf numFmtId="0" fontId="28" fillId="0" borderId="15" xfId="0" applyFont="1" applyFill="1" applyBorder="1" applyAlignment="1" applyProtection="1">
      <alignment horizontal="left" vertical="center" wrapText="1" shrinkToFit="1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28" fillId="0" borderId="13" xfId="0" applyFont="1" applyFill="1" applyBorder="1" applyProtection="1"/>
    <xf numFmtId="0" fontId="28" fillId="0" borderId="14" xfId="0" applyNumberFormat="1" applyFont="1" applyFill="1" applyBorder="1" applyAlignment="1" applyProtection="1">
      <alignment horizontal="center" vertical="center"/>
    </xf>
    <xf numFmtId="0" fontId="28" fillId="0" borderId="25" xfId="0" applyNumberFormat="1" applyFont="1" applyFill="1" applyBorder="1" applyAlignment="1" applyProtection="1">
      <alignment horizontal="center" vertical="center"/>
    </xf>
    <xf numFmtId="0" fontId="28" fillId="0" borderId="60" xfId="0" applyFont="1" applyFill="1" applyBorder="1" applyAlignment="1" applyProtection="1">
      <alignment horizontal="left" vertical="center" wrapText="1" shrinkToFit="1"/>
    </xf>
    <xf numFmtId="0" fontId="28" fillId="0" borderId="2" xfId="0" applyFont="1" applyFill="1" applyBorder="1" applyAlignment="1" applyProtection="1">
      <alignment horizontal="left" vertical="center" wrapText="1" shrinkToFit="1"/>
    </xf>
    <xf numFmtId="0" fontId="28" fillId="0" borderId="48" xfId="0" applyFont="1" applyFill="1" applyBorder="1" applyAlignment="1" applyProtection="1">
      <alignment horizontal="left" vertical="center" wrapText="1"/>
    </xf>
    <xf numFmtId="0" fontId="28" fillId="0" borderId="19" xfId="0" applyFont="1" applyFill="1" applyBorder="1" applyAlignment="1" applyProtection="1">
      <alignment horizontal="left" vertical="center" wrapText="1"/>
    </xf>
    <xf numFmtId="0" fontId="28" fillId="0" borderId="21" xfId="0" applyFont="1" applyFill="1" applyBorder="1" applyAlignment="1" applyProtection="1">
      <alignment horizontal="left" vertical="center" wrapText="1"/>
    </xf>
    <xf numFmtId="0" fontId="28" fillId="0" borderId="48" xfId="0" applyFont="1" applyFill="1" applyBorder="1" applyAlignment="1" applyProtection="1">
      <alignment vertical="center"/>
    </xf>
    <xf numFmtId="0" fontId="28" fillId="0" borderId="11" xfId="0" applyFont="1" applyFill="1" applyBorder="1" applyAlignment="1" applyProtection="1">
      <alignment vertical="center"/>
    </xf>
    <xf numFmtId="0" fontId="28" fillId="0" borderId="21" xfId="0" applyFont="1" applyFill="1" applyBorder="1" applyAlignment="1" applyProtection="1">
      <alignment horizontal="center" vertical="center"/>
    </xf>
    <xf numFmtId="0" fontId="28" fillId="0" borderId="48" xfId="0" applyFont="1" applyFill="1" applyBorder="1" applyAlignment="1" applyProtection="1">
      <alignment horizontal="center" vertical="center"/>
    </xf>
    <xf numFmtId="0" fontId="28" fillId="0" borderId="27" xfId="0" applyFont="1" applyFill="1" applyBorder="1" applyProtection="1"/>
    <xf numFmtId="0" fontId="28" fillId="0" borderId="11" xfId="0" applyFont="1" applyFill="1" applyBorder="1" applyProtection="1"/>
    <xf numFmtId="0" fontId="28" fillId="0" borderId="3" xfId="0" applyFont="1" applyFill="1" applyBorder="1" applyProtection="1"/>
    <xf numFmtId="0" fontId="28" fillId="0" borderId="37" xfId="0" applyNumberFormat="1" applyFont="1" applyFill="1" applyBorder="1" applyAlignment="1" applyProtection="1">
      <alignment horizontal="center" vertical="center"/>
    </xf>
    <xf numFmtId="0" fontId="28" fillId="0" borderId="38" xfId="0" applyNumberFormat="1" applyFont="1" applyFill="1" applyBorder="1" applyAlignment="1" applyProtection="1">
      <alignment horizontal="center" vertical="center"/>
    </xf>
    <xf numFmtId="0" fontId="28" fillId="0" borderId="39" xfId="0" applyNumberFormat="1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right" vertical="center"/>
    </xf>
    <xf numFmtId="0" fontId="18" fillId="0" borderId="42" xfId="0" applyFont="1" applyFill="1" applyBorder="1" applyAlignment="1" applyProtection="1">
      <alignment horizontal="right" vertical="center"/>
    </xf>
    <xf numFmtId="0" fontId="20" fillId="0" borderId="31" xfId="0" applyFont="1" applyFill="1" applyBorder="1" applyAlignment="1" applyProtection="1">
      <alignment vertical="center"/>
    </xf>
    <xf numFmtId="0" fontId="20" fillId="0" borderId="22" xfId="0" applyFont="1" applyFill="1" applyBorder="1" applyAlignment="1" applyProtection="1">
      <alignment vertical="center"/>
    </xf>
    <xf numFmtId="0" fontId="20" fillId="0" borderId="24" xfId="0" applyFont="1" applyFill="1" applyBorder="1" applyAlignment="1" applyProtection="1">
      <alignment vertical="center"/>
    </xf>
    <xf numFmtId="0" fontId="28" fillId="0" borderId="40" xfId="0" applyNumberFormat="1" applyFont="1" applyFill="1" applyBorder="1" applyAlignment="1" applyProtection="1">
      <alignment horizontal="center" vertical="center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8" fillId="0" borderId="25" xfId="0" applyFont="1" applyFill="1" applyBorder="1" applyAlignment="1" applyProtection="1">
      <alignment horizontal="center" vertical="center"/>
      <protection locked="0"/>
    </xf>
    <xf numFmtId="0" fontId="28" fillId="0" borderId="31" xfId="0" applyFont="1" applyFill="1" applyBorder="1" applyAlignment="1" applyProtection="1">
      <alignment horizontal="center" vertical="center"/>
    </xf>
    <xf numFmtId="0" fontId="28" fillId="0" borderId="41" xfId="0" applyNumberFormat="1" applyFont="1" applyFill="1" applyBorder="1" applyAlignment="1" applyProtection="1">
      <alignment horizontal="center" vertical="center"/>
    </xf>
    <xf numFmtId="0" fontId="28" fillId="0" borderId="14" xfId="0" applyFont="1" applyFill="1" applyBorder="1" applyAlignment="1" applyProtection="1">
      <alignment horizontal="center" vertical="center"/>
      <protection locked="0"/>
    </xf>
    <xf numFmtId="0" fontId="28" fillId="0" borderId="26" xfId="0" applyFont="1" applyFill="1" applyBorder="1" applyAlignment="1" applyProtection="1">
      <alignment horizontal="center" vertical="center"/>
      <protection locked="0"/>
    </xf>
    <xf numFmtId="0" fontId="28" fillId="0" borderId="12" xfId="0" applyFont="1" applyFill="1" applyBorder="1" applyAlignment="1" applyProtection="1">
      <alignment horizontal="center" vertical="center"/>
      <protection locked="0"/>
    </xf>
    <xf numFmtId="0" fontId="28" fillId="0" borderId="7" xfId="0" applyFont="1" applyFill="1" applyBorder="1" applyAlignment="1" applyProtection="1">
      <alignment horizontal="center" vertical="center"/>
      <protection locked="0"/>
    </xf>
    <xf numFmtId="0" fontId="28" fillId="0" borderId="64" xfId="0" applyFont="1" applyFill="1" applyBorder="1" applyAlignment="1" applyProtection="1">
      <alignment horizontal="center" vertical="center"/>
      <protection locked="0"/>
    </xf>
    <xf numFmtId="0" fontId="28" fillId="0" borderId="4" xfId="0" applyFont="1" applyFill="1" applyBorder="1" applyAlignment="1" applyProtection="1">
      <alignment horizontal="center" vertical="center"/>
      <protection locked="0"/>
    </xf>
    <xf numFmtId="0" fontId="28" fillId="0" borderId="13" xfId="0" applyNumberFormat="1" applyFont="1" applyFill="1" applyBorder="1" applyAlignment="1" applyProtection="1">
      <alignment horizontal="center" vertical="center"/>
      <protection locked="0"/>
    </xf>
    <xf numFmtId="0" fontId="28" fillId="0" borderId="14" xfId="0" applyNumberFormat="1" applyFont="1" applyFill="1" applyBorder="1" applyAlignment="1" applyProtection="1">
      <alignment horizontal="center" vertical="center"/>
      <protection locked="0"/>
    </xf>
    <xf numFmtId="0" fontId="28" fillId="0" borderId="25" xfId="0" applyNumberFormat="1" applyFont="1" applyFill="1" applyBorder="1" applyAlignment="1" applyProtection="1">
      <alignment horizontal="center" vertical="center"/>
      <protection locked="0"/>
    </xf>
    <xf numFmtId="0" fontId="28" fillId="0" borderId="34" xfId="0" applyNumberFormat="1" applyFont="1" applyFill="1" applyBorder="1" applyAlignment="1" applyProtection="1">
      <alignment horizontal="center" vertical="center"/>
      <protection locked="0"/>
    </xf>
    <xf numFmtId="0" fontId="28" fillId="0" borderId="4" xfId="0" applyNumberFormat="1" applyFont="1" applyFill="1" applyBorder="1" applyAlignment="1" applyProtection="1">
      <alignment horizontal="center" vertical="center"/>
      <protection locked="0"/>
    </xf>
    <xf numFmtId="0" fontId="28" fillId="0" borderId="35" xfId="0" applyFont="1" applyFill="1" applyBorder="1" applyAlignment="1" applyProtection="1">
      <alignment horizontal="center" vertical="center"/>
      <protection locked="0"/>
    </xf>
    <xf numFmtId="0" fontId="28" fillId="0" borderId="18" xfId="0" applyNumberFormat="1" applyFont="1" applyFill="1" applyBorder="1" applyAlignment="1" applyProtection="1">
      <alignment horizontal="center" vertical="center"/>
      <protection locked="0"/>
    </xf>
    <xf numFmtId="0" fontId="28" fillId="0" borderId="3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textRotation="90"/>
    </xf>
    <xf numFmtId="0" fontId="28" fillId="0" borderId="19" xfId="0" applyNumberFormat="1" applyFont="1" applyFill="1" applyBorder="1" applyAlignment="1" applyProtection="1">
      <alignment horizontal="center" vertical="center"/>
    </xf>
    <xf numFmtId="0" fontId="66" fillId="0" borderId="27" xfId="0" applyNumberFormat="1" applyFont="1" applyFill="1" applyBorder="1" applyAlignment="1" applyProtection="1">
      <alignment horizontal="center" vertical="center"/>
    </xf>
    <xf numFmtId="0" fontId="66" fillId="0" borderId="19" xfId="0" applyNumberFormat="1" applyFont="1" applyFill="1" applyBorder="1" applyAlignment="1" applyProtection="1">
      <alignment horizontal="center" vertical="center"/>
    </xf>
    <xf numFmtId="0" fontId="66" fillId="0" borderId="21" xfId="0" applyNumberFormat="1" applyFont="1" applyFill="1" applyBorder="1" applyAlignment="1" applyProtection="1">
      <alignment horizontal="center" vertical="center"/>
    </xf>
    <xf numFmtId="0" fontId="28" fillId="0" borderId="22" xfId="0" applyNumberFormat="1" applyFont="1" applyFill="1" applyBorder="1" applyAlignment="1" applyProtection="1">
      <alignment horizontal="center" vertical="center"/>
    </xf>
    <xf numFmtId="0" fontId="28" fillId="0" borderId="31" xfId="0" applyFont="1" applyFill="1" applyBorder="1" applyProtection="1"/>
    <xf numFmtId="0" fontId="28" fillId="0" borderId="30" xfId="0" applyFont="1" applyFill="1" applyBorder="1" applyProtection="1"/>
    <xf numFmtId="0" fontId="28" fillId="0" borderId="8" xfId="0" applyNumberFormat="1" applyFont="1" applyFill="1" applyBorder="1" applyAlignment="1" applyProtection="1">
      <alignment horizontal="center" vertical="center"/>
      <protection locked="0"/>
    </xf>
    <xf numFmtId="0" fontId="28" fillId="0" borderId="5" xfId="0" applyNumberFormat="1" applyFont="1" applyFill="1" applyBorder="1" applyAlignment="1" applyProtection="1">
      <alignment horizontal="center" vertical="center"/>
      <protection locked="0"/>
    </xf>
    <xf numFmtId="0" fontId="28" fillId="0" borderId="27" xfId="0" applyFont="1" applyFill="1" applyBorder="1" applyAlignment="1" applyProtection="1">
      <alignment horizontal="center" vertical="center"/>
      <protection locked="0"/>
    </xf>
    <xf numFmtId="0" fontId="28" fillId="0" borderId="7" xfId="0" applyFont="1" applyFill="1" applyBorder="1" applyAlignment="1" applyProtection="1">
      <alignment horizontal="left" vertical="center" wrapText="1"/>
      <protection locked="0"/>
    </xf>
    <xf numFmtId="0" fontId="28" fillId="0" borderId="3" xfId="0" applyFont="1" applyFill="1" applyBorder="1" applyAlignment="1" applyProtection="1">
      <alignment horizontal="left" vertical="center" wrapText="1"/>
      <protection locked="0"/>
    </xf>
    <xf numFmtId="0" fontId="28" fillId="0" borderId="6" xfId="0" applyFont="1" applyFill="1" applyBorder="1" applyAlignment="1" applyProtection="1">
      <alignment horizontal="left" vertical="center" wrapText="1"/>
      <protection locked="0"/>
    </xf>
    <xf numFmtId="0" fontId="28" fillId="0" borderId="11" xfId="0" applyNumberFormat="1" applyFont="1" applyFill="1" applyBorder="1" applyAlignment="1" applyProtection="1">
      <alignment horizontal="center" vertical="center"/>
      <protection locked="0"/>
    </xf>
    <xf numFmtId="0" fontId="28" fillId="0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11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34" xfId="0" applyNumberFormat="1" applyFont="1" applyFill="1" applyBorder="1" applyAlignment="1" applyProtection="1">
      <alignment horizontal="center" vertical="center"/>
      <protection locked="0"/>
    </xf>
    <xf numFmtId="0" fontId="20" fillId="0" borderId="4" xfId="0" applyNumberFormat="1" applyFont="1" applyFill="1" applyBorder="1" applyAlignment="1" applyProtection="1">
      <alignment horizontal="center" vertical="center"/>
      <protection locked="0"/>
    </xf>
    <xf numFmtId="49" fontId="51" fillId="0" borderId="1" xfId="0" applyNumberFormat="1" applyFont="1" applyFill="1" applyBorder="1" applyAlignment="1" applyProtection="1">
      <alignment horizontal="right" vertical="justify"/>
    </xf>
    <xf numFmtId="0" fontId="50" fillId="0" borderId="1" xfId="0" applyFont="1" applyFill="1" applyBorder="1" applyAlignment="1" applyProtection="1">
      <alignment horizontal="center" vertical="top"/>
    </xf>
    <xf numFmtId="0" fontId="28" fillId="0" borderId="8" xfId="0" applyFont="1" applyFill="1" applyBorder="1" applyAlignment="1" applyProtection="1">
      <alignment horizontal="right" vertical="top" wrapText="1"/>
    </xf>
    <xf numFmtId="0" fontId="28" fillId="0" borderId="5" xfId="0" applyFont="1" applyFill="1" applyBorder="1" applyAlignment="1" applyProtection="1">
      <alignment horizontal="right" vertical="top" wrapText="1"/>
    </xf>
    <xf numFmtId="0" fontId="18" fillId="0" borderId="5" xfId="0" applyNumberFormat="1" applyFont="1" applyFill="1" applyBorder="1" applyAlignment="1" applyProtection="1">
      <alignment horizontal="center" vertical="center"/>
    </xf>
    <xf numFmtId="1" fontId="18" fillId="0" borderId="29" xfId="0" applyNumberFormat="1" applyFont="1" applyFill="1" applyBorder="1" applyAlignment="1" applyProtection="1">
      <alignment horizontal="center" vertical="center"/>
    </xf>
    <xf numFmtId="1" fontId="18" fillId="0" borderId="57" xfId="0" applyNumberFormat="1" applyFont="1" applyFill="1" applyBorder="1" applyAlignment="1" applyProtection="1">
      <alignment horizontal="center" vertical="center"/>
    </xf>
    <xf numFmtId="1" fontId="18" fillId="0" borderId="28" xfId="0" applyNumberFormat="1" applyFont="1" applyFill="1" applyBorder="1" applyAlignment="1" applyProtection="1">
      <alignment horizontal="center" vertical="center"/>
    </xf>
    <xf numFmtId="0" fontId="18" fillId="0" borderId="38" xfId="0" applyNumberFormat="1" applyFont="1" applyFill="1" applyBorder="1" applyAlignment="1" applyProtection="1">
      <alignment horizontal="center" vertical="center"/>
    </xf>
    <xf numFmtId="0" fontId="18" fillId="0" borderId="39" xfId="0" applyNumberFormat="1" applyFont="1" applyFill="1" applyBorder="1" applyAlignment="1" applyProtection="1">
      <alignment horizontal="center" vertical="center"/>
    </xf>
    <xf numFmtId="0" fontId="18" fillId="0" borderId="37" xfId="0" applyNumberFormat="1" applyFont="1" applyFill="1" applyBorder="1" applyAlignment="1" applyProtection="1">
      <alignment horizontal="center" vertical="center"/>
    </xf>
    <xf numFmtId="0" fontId="18" fillId="0" borderId="40" xfId="0" applyNumberFormat="1" applyFont="1" applyFill="1" applyBorder="1" applyAlignment="1" applyProtection="1">
      <alignment horizontal="center" vertical="center"/>
    </xf>
    <xf numFmtId="0" fontId="18" fillId="0" borderId="41" xfId="0" applyNumberFormat="1" applyFont="1" applyFill="1" applyBorder="1" applyAlignment="1" applyProtection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</xf>
    <xf numFmtId="0" fontId="42" fillId="0" borderId="42" xfId="0" applyFont="1" applyFill="1" applyBorder="1" applyAlignment="1">
      <alignment horizontal="center" vertical="center"/>
    </xf>
    <xf numFmtId="0" fontId="13" fillId="0" borderId="42" xfId="0" applyFont="1" applyFill="1" applyBorder="1" applyAlignment="1" applyProtection="1">
      <alignment horizontal="right" vertical="center"/>
    </xf>
    <xf numFmtId="49" fontId="28" fillId="0" borderId="46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center" vertical="center" wrapText="1"/>
    </xf>
    <xf numFmtId="0" fontId="28" fillId="0" borderId="18" xfId="0" applyFont="1" applyFill="1" applyBorder="1" applyAlignment="1" applyProtection="1">
      <alignment horizontal="left" vertical="center" wrapText="1"/>
      <protection locked="0"/>
    </xf>
    <xf numFmtId="0" fontId="28" fillId="0" borderId="4" xfId="0" applyFont="1" applyFill="1" applyBorder="1" applyAlignment="1" applyProtection="1">
      <alignment horizontal="left" vertical="center" wrapText="1"/>
      <protection locked="0"/>
    </xf>
    <xf numFmtId="0" fontId="28" fillId="0" borderId="32" xfId="0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Fill="1" applyBorder="1" applyAlignment="1" applyProtection="1">
      <alignment horizontal="center" vertical="top"/>
    </xf>
    <xf numFmtId="11" fontId="13" fillId="0" borderId="0" xfId="0" applyNumberFormat="1" applyFont="1" applyFill="1" applyBorder="1" applyAlignment="1" applyProtection="1">
      <alignment horizontal="center" wrapText="1"/>
    </xf>
    <xf numFmtId="0" fontId="63" fillId="0" borderId="0" xfId="0" applyFont="1" applyFill="1" applyBorder="1" applyAlignment="1">
      <alignment horizontal="center"/>
    </xf>
    <xf numFmtId="49" fontId="33" fillId="0" borderId="0" xfId="0" applyNumberFormat="1" applyFont="1" applyFill="1" applyBorder="1" applyAlignment="1" applyProtection="1">
      <alignment horizontal="left" vertical="justify"/>
    </xf>
    <xf numFmtId="49" fontId="44" fillId="0" borderId="0" xfId="0" applyNumberFormat="1" applyFont="1" applyFill="1" applyBorder="1" applyAlignment="1" applyProtection="1">
      <alignment horizontal="center"/>
    </xf>
    <xf numFmtId="49" fontId="47" fillId="0" borderId="0" xfId="0" applyNumberFormat="1" applyFont="1" applyFill="1" applyBorder="1" applyAlignment="1" applyProtection="1">
      <alignment horizontal="right" vertical="justify"/>
    </xf>
    <xf numFmtId="49" fontId="64" fillId="0" borderId="0" xfId="0" applyNumberFormat="1" applyFont="1" applyFill="1" applyBorder="1" applyAlignment="1" applyProtection="1">
      <alignment horizontal="left" vertical="justify"/>
    </xf>
    <xf numFmtId="11" fontId="61" fillId="0" borderId="0" xfId="0" applyNumberFormat="1" applyFont="1" applyFill="1" applyBorder="1" applyAlignment="1" applyProtection="1">
      <alignment horizontal="center" wrapText="1"/>
    </xf>
    <xf numFmtId="0" fontId="62" fillId="0" borderId="0" xfId="0" applyFont="1" applyFill="1" applyBorder="1" applyAlignment="1">
      <alignment horizontal="center"/>
    </xf>
    <xf numFmtId="0" fontId="28" fillId="0" borderId="7" xfId="0" applyFont="1" applyFill="1" applyBorder="1" applyAlignment="1" applyProtection="1">
      <alignment horizontal="right" vertical="top" wrapText="1"/>
    </xf>
    <xf numFmtId="0" fontId="28" fillId="0" borderId="3" xfId="0" applyFont="1" applyFill="1" applyBorder="1" applyAlignment="1" applyProtection="1">
      <alignment horizontal="right" vertical="top" wrapText="1"/>
    </xf>
    <xf numFmtId="0" fontId="18" fillId="0" borderId="9" xfId="0" applyNumberFormat="1" applyFont="1" applyFill="1" applyBorder="1" applyAlignment="1" applyProtection="1">
      <alignment horizontal="center" vertical="center"/>
    </xf>
    <xf numFmtId="0" fontId="18" fillId="0" borderId="3" xfId="0" applyNumberFormat="1" applyFont="1" applyFill="1" applyBorder="1" applyAlignment="1" applyProtection="1">
      <alignment horizontal="center" vertical="center"/>
    </xf>
    <xf numFmtId="49" fontId="51" fillId="0" borderId="1" xfId="0" applyNumberFormat="1" applyFont="1" applyFill="1" applyBorder="1" applyAlignment="1" applyProtection="1">
      <alignment horizontal="center" vertical="justify"/>
    </xf>
    <xf numFmtId="0" fontId="18" fillId="0" borderId="4" xfId="0" applyNumberFormat="1" applyFont="1" applyFill="1" applyBorder="1" applyAlignment="1" applyProtection="1">
      <alignment horizontal="center" vertical="center"/>
    </xf>
    <xf numFmtId="0" fontId="28" fillId="0" borderId="18" xfId="0" applyFont="1" applyFill="1" applyBorder="1" applyAlignment="1" applyProtection="1">
      <alignment horizontal="right" vertical="top" wrapText="1"/>
    </xf>
    <xf numFmtId="0" fontId="28" fillId="0" borderId="4" xfId="0" applyFont="1" applyFill="1" applyBorder="1" applyAlignment="1" applyProtection="1">
      <alignment horizontal="right" vertical="top" wrapText="1"/>
    </xf>
    <xf numFmtId="1" fontId="18" fillId="0" borderId="40" xfId="0" applyNumberFormat="1" applyFont="1" applyFill="1" applyBorder="1" applyAlignment="1" applyProtection="1">
      <alignment horizontal="center" vertical="center"/>
    </xf>
    <xf numFmtId="1" fontId="18" fillId="0" borderId="41" xfId="0" applyNumberFormat="1" applyFont="1" applyFill="1" applyBorder="1" applyAlignment="1" applyProtection="1">
      <alignment horizontal="center" vertical="center"/>
    </xf>
    <xf numFmtId="0" fontId="18" fillId="0" borderId="29" xfId="0" applyNumberFormat="1" applyFont="1" applyFill="1" applyBorder="1" applyAlignment="1" applyProtection="1">
      <alignment horizontal="center" vertical="center"/>
    </xf>
    <xf numFmtId="1" fontId="18" fillId="0" borderId="38" xfId="0" applyNumberFormat="1" applyFont="1" applyFill="1" applyBorder="1" applyAlignment="1" applyProtection="1">
      <alignment horizontal="center" vertical="center"/>
    </xf>
    <xf numFmtId="1" fontId="18" fillId="0" borderId="52" xfId="0" applyNumberFormat="1" applyFont="1" applyFill="1" applyBorder="1" applyAlignment="1" applyProtection="1">
      <alignment horizontal="center" vertical="center"/>
    </xf>
    <xf numFmtId="165" fontId="18" fillId="0" borderId="37" xfId="0" applyNumberFormat="1" applyFont="1" applyFill="1" applyBorder="1" applyAlignment="1" applyProtection="1">
      <alignment horizontal="center" vertical="center"/>
    </xf>
    <xf numFmtId="165" fontId="18" fillId="0" borderId="38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28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32" xfId="0" applyNumberFormat="1" applyFont="1" applyFill="1" applyBorder="1" applyAlignment="1" applyProtection="1">
      <alignment horizontal="center" vertical="center"/>
    </xf>
    <xf numFmtId="0" fontId="18" fillId="0" borderId="6" xfId="0" applyNumberFormat="1" applyFont="1" applyFill="1" applyBorder="1" applyAlignment="1" applyProtection="1">
      <alignment horizontal="center" vertical="center"/>
    </xf>
    <xf numFmtId="0" fontId="18" fillId="0" borderId="56" xfId="0" applyNumberFormat="1" applyFont="1" applyFill="1" applyBorder="1" applyAlignment="1" applyProtection="1">
      <alignment horizontal="center" vertical="center"/>
    </xf>
    <xf numFmtId="0" fontId="18" fillId="0" borderId="52" xfId="0" applyNumberFormat="1" applyFont="1" applyFill="1" applyBorder="1" applyAlignment="1" applyProtection="1">
      <alignment horizontal="center" vertical="center"/>
    </xf>
    <xf numFmtId="1" fontId="18" fillId="0" borderId="37" xfId="0" applyNumberFormat="1" applyFont="1" applyFill="1" applyBorder="1" applyAlignment="1" applyProtection="1">
      <alignment horizontal="center" vertical="center"/>
    </xf>
    <xf numFmtId="0" fontId="28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49" fontId="28" fillId="0" borderId="58" xfId="0" applyNumberFormat="1" applyFont="1" applyFill="1" applyBorder="1" applyAlignment="1" applyProtection="1">
      <alignment horizontal="center" vertical="center" wrapText="1"/>
    </xf>
    <xf numFmtId="49" fontId="28" fillId="0" borderId="22" xfId="0" applyNumberFormat="1" applyFont="1" applyFill="1" applyBorder="1" applyAlignment="1" applyProtection="1">
      <alignment horizontal="center" vertical="center" wrapText="1"/>
    </xf>
    <xf numFmtId="0" fontId="28" fillId="0" borderId="8" xfId="0" applyFont="1" applyFill="1" applyBorder="1" applyAlignment="1" applyProtection="1">
      <alignment horizontal="left" vertical="center" wrapText="1"/>
      <protection locked="0"/>
    </xf>
    <xf numFmtId="0" fontId="28" fillId="0" borderId="5" xfId="0" applyFont="1" applyFill="1" applyBorder="1" applyAlignment="1" applyProtection="1">
      <alignment horizontal="left" vertical="center" wrapText="1"/>
      <protection locked="0"/>
    </xf>
    <xf numFmtId="0" fontId="28" fillId="0" borderId="9" xfId="0" applyFont="1" applyFill="1" applyBorder="1" applyAlignment="1" applyProtection="1">
      <alignment horizontal="left" vertical="center" wrapText="1"/>
      <protection locked="0"/>
    </xf>
    <xf numFmtId="0" fontId="28" fillId="0" borderId="5" xfId="0" applyFont="1" applyFill="1" applyBorder="1" applyAlignment="1" applyProtection="1">
      <alignment horizontal="center" vertical="center"/>
      <protection locked="0"/>
    </xf>
    <xf numFmtId="0" fontId="28" fillId="0" borderId="31" xfId="0" applyFont="1" applyFill="1" applyBorder="1" applyAlignment="1" applyProtection="1">
      <alignment horizontal="center" vertical="center"/>
      <protection locked="0"/>
    </xf>
    <xf numFmtId="0" fontId="20" fillId="0" borderId="30" xfId="0" applyNumberFormat="1" applyFont="1" applyFill="1" applyBorder="1" applyAlignment="1" applyProtection="1">
      <alignment horizontal="center" vertical="center"/>
      <protection locked="0"/>
    </xf>
    <xf numFmtId="0" fontId="20" fillId="0" borderId="5" xfId="0" applyNumberFormat="1" applyFont="1" applyFill="1" applyBorder="1" applyAlignment="1" applyProtection="1">
      <alignment horizontal="center" vertical="center"/>
      <protection locked="0"/>
    </xf>
    <xf numFmtId="0" fontId="42" fillId="0" borderId="29" xfId="0" applyNumberFormat="1" applyFont="1" applyFill="1" applyBorder="1" applyAlignment="1" applyProtection="1">
      <alignment horizontal="center" vertical="center"/>
    </xf>
    <xf numFmtId="0" fontId="42" fillId="0" borderId="56" xfId="0" applyNumberFormat="1" applyFont="1" applyFill="1" applyBorder="1" applyAlignment="1" applyProtection="1">
      <alignment horizontal="center" vertical="center"/>
    </xf>
    <xf numFmtId="0" fontId="42" fillId="0" borderId="57" xfId="0" applyNumberFormat="1" applyFont="1" applyFill="1" applyBorder="1" applyAlignment="1" applyProtection="1">
      <alignment horizontal="center" vertical="center"/>
    </xf>
    <xf numFmtId="0" fontId="42" fillId="0" borderId="28" xfId="0" applyNumberFormat="1" applyFont="1" applyFill="1" applyBorder="1" applyAlignment="1" applyProtection="1">
      <alignment horizontal="center" vertical="center"/>
    </xf>
    <xf numFmtId="0" fontId="42" fillId="0" borderId="52" xfId="0" applyNumberFormat="1" applyFont="1" applyFill="1" applyBorder="1" applyAlignment="1" applyProtection="1">
      <alignment horizontal="center" vertical="center"/>
    </xf>
    <xf numFmtId="49" fontId="28" fillId="0" borderId="50" xfId="0" applyNumberFormat="1" applyFont="1" applyFill="1" applyBorder="1" applyAlignment="1" applyProtection="1">
      <alignment horizontal="center" vertical="center" wrapText="1"/>
    </xf>
    <xf numFmtId="49" fontId="28" fillId="0" borderId="51" xfId="0" applyNumberFormat="1" applyFont="1" applyFill="1" applyBorder="1" applyAlignment="1" applyProtection="1">
      <alignment horizontal="center" vertical="center" wrapText="1"/>
    </xf>
    <xf numFmtId="0" fontId="28" fillId="0" borderId="10" xfId="0" applyFont="1" applyFill="1" applyBorder="1" applyAlignment="1" applyProtection="1">
      <alignment horizontal="right" vertical="center"/>
    </xf>
    <xf numFmtId="0" fontId="28" fillId="0" borderId="42" xfId="0" applyFont="1" applyFill="1" applyBorder="1" applyAlignment="1" applyProtection="1">
      <alignment horizontal="right" vertical="center"/>
    </xf>
    <xf numFmtId="49" fontId="28" fillId="0" borderId="10" xfId="0" applyNumberFormat="1" applyFont="1" applyFill="1" applyBorder="1" applyAlignment="1" applyProtection="1">
      <alignment horizontal="right" vertical="center" wrapText="1"/>
    </xf>
    <xf numFmtId="49" fontId="28" fillId="0" borderId="42" xfId="0" applyNumberFormat="1" applyFont="1" applyFill="1" applyBorder="1" applyAlignment="1" applyProtection="1">
      <alignment horizontal="right" vertical="center" wrapText="1"/>
    </xf>
    <xf numFmtId="0" fontId="28" fillId="0" borderId="48" xfId="0" applyFont="1" applyFill="1" applyBorder="1" applyAlignment="1" applyProtection="1">
      <alignment horizontal="left" vertical="center" wrapText="1" shrinkToFit="1"/>
    </xf>
    <xf numFmtId="0" fontId="28" fillId="0" borderId="19" xfId="0" applyFont="1" applyFill="1" applyBorder="1" applyAlignment="1" applyProtection="1">
      <alignment horizontal="left" vertical="center" wrapText="1" shrinkToFit="1"/>
    </xf>
    <xf numFmtId="0" fontId="28" fillId="0" borderId="21" xfId="0" applyFont="1" applyFill="1" applyBorder="1" applyAlignment="1" applyProtection="1">
      <alignment horizontal="left" vertical="center" wrapText="1" shrinkToFit="1"/>
    </xf>
    <xf numFmtId="49" fontId="28" fillId="0" borderId="61" xfId="0" applyNumberFormat="1" applyFont="1" applyFill="1" applyBorder="1" applyAlignment="1" applyProtection="1">
      <alignment horizontal="center" vertical="center" wrapText="1"/>
    </xf>
    <xf numFmtId="49" fontId="28" fillId="0" borderId="15" xfId="0" applyNumberFormat="1" applyFont="1" applyFill="1" applyBorder="1" applyAlignment="1" applyProtection="1">
      <alignment horizontal="center" vertical="center" wrapText="1"/>
    </xf>
    <xf numFmtId="49" fontId="28" fillId="0" borderId="17" xfId="0" applyNumberFormat="1" applyFont="1" applyFill="1" applyBorder="1" applyAlignment="1" applyProtection="1">
      <alignment horizontal="center" vertical="center" wrapText="1"/>
    </xf>
    <xf numFmtId="0" fontId="28" fillId="0" borderId="61" xfId="0" applyFont="1" applyFill="1" applyBorder="1" applyAlignment="1" applyProtection="1">
      <alignment vertical="center" wrapText="1"/>
    </xf>
    <xf numFmtId="0" fontId="28" fillId="0" borderId="15" xfId="0" applyFont="1" applyFill="1" applyBorder="1" applyAlignment="1" applyProtection="1">
      <alignment vertical="center" wrapText="1"/>
    </xf>
    <xf numFmtId="0" fontId="28" fillId="0" borderId="17" xfId="0" applyFont="1" applyFill="1" applyBorder="1" applyAlignment="1" applyProtection="1">
      <alignment vertical="center" wrapText="1"/>
    </xf>
    <xf numFmtId="49" fontId="28" fillId="0" borderId="10" xfId="0" applyNumberFormat="1" applyFont="1" applyFill="1" applyBorder="1" applyAlignment="1" applyProtection="1">
      <alignment horizontal="center" vertical="center" wrapText="1"/>
    </xf>
    <xf numFmtId="49" fontId="28" fillId="0" borderId="42" xfId="0" applyNumberFormat="1" applyFont="1" applyFill="1" applyBorder="1" applyAlignment="1" applyProtection="1">
      <alignment horizontal="center" vertical="center" wrapText="1"/>
    </xf>
    <xf numFmtId="0" fontId="28" fillId="0" borderId="10" xfId="0" applyFont="1" applyFill="1" applyBorder="1" applyAlignment="1" applyProtection="1">
      <alignment horizontal="right" vertical="center" wrapText="1"/>
    </xf>
    <xf numFmtId="0" fontId="28" fillId="0" borderId="42" xfId="0" applyFont="1" applyFill="1" applyBorder="1" applyAlignment="1" applyProtection="1">
      <alignment horizontal="right" vertical="center" wrapText="1"/>
    </xf>
    <xf numFmtId="0" fontId="28" fillId="0" borderId="43" xfId="0" applyFont="1" applyFill="1" applyBorder="1" applyAlignment="1" applyProtection="1">
      <alignment horizontal="right" vertical="center" wrapText="1"/>
    </xf>
    <xf numFmtId="0" fontId="28" fillId="0" borderId="61" xfId="0" applyNumberFormat="1" applyFont="1" applyFill="1" applyBorder="1" applyAlignment="1" applyProtection="1">
      <alignment horizontal="center" vertical="center"/>
    </xf>
    <xf numFmtId="49" fontId="28" fillId="0" borderId="24" xfId="0" applyNumberFormat="1" applyFont="1" applyFill="1" applyBorder="1" applyAlignment="1" applyProtection="1">
      <alignment horizontal="center" vertical="center" wrapText="1"/>
    </xf>
    <xf numFmtId="0" fontId="28" fillId="0" borderId="58" xfId="0" applyFont="1" applyFill="1" applyBorder="1" applyAlignment="1" applyProtection="1">
      <alignment horizontal="left" vertical="center" wrapText="1" shrinkToFit="1"/>
    </xf>
    <xf numFmtId="0" fontId="28" fillId="0" borderId="22" xfId="0" applyFont="1" applyFill="1" applyBorder="1" applyAlignment="1" applyProtection="1">
      <alignment horizontal="left" vertical="center" wrapText="1" shrinkToFit="1"/>
    </xf>
    <xf numFmtId="0" fontId="28" fillId="0" borderId="24" xfId="0" applyFont="1" applyFill="1" applyBorder="1" applyAlignment="1" applyProtection="1">
      <alignment horizontal="left" vertical="center" wrapText="1" shrinkToFit="1"/>
    </xf>
    <xf numFmtId="0" fontId="3" fillId="0" borderId="1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32" xfId="0" applyNumberFormat="1" applyFont="1" applyFill="1" applyBorder="1" applyAlignment="1" applyProtection="1">
      <alignment horizontal="center" vertical="center"/>
    </xf>
    <xf numFmtId="0" fontId="2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42" xfId="0" applyFont="1" applyFill="1" applyBorder="1" applyAlignment="1" applyProtection="1">
      <alignment horizontal="center" vertical="center"/>
    </xf>
    <xf numFmtId="0" fontId="12" fillId="0" borderId="53" xfId="0" applyFont="1" applyFill="1" applyBorder="1" applyAlignment="1" applyProtection="1">
      <alignment horizontal="center" vertical="center"/>
    </xf>
    <xf numFmtId="0" fontId="12" fillId="0" borderId="54" xfId="0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 applyProtection="1">
      <alignment horizontal="left" vertical="center" wrapText="1"/>
      <protection locked="0"/>
    </xf>
    <xf numFmtId="0" fontId="28" fillId="0" borderId="13" xfId="0" applyFont="1" applyFill="1" applyBorder="1" applyAlignment="1" applyProtection="1">
      <alignment horizontal="left" vertical="center" wrapText="1"/>
      <protection locked="0"/>
    </xf>
    <xf numFmtId="0" fontId="28" fillId="0" borderId="14" xfId="0" applyFont="1" applyFill="1" applyBorder="1" applyAlignment="1" applyProtection="1">
      <alignment horizontal="left" vertical="center" wrapText="1"/>
      <protection locked="0"/>
    </xf>
    <xf numFmtId="0" fontId="28" fillId="0" borderId="58" xfId="0" applyFont="1" applyFill="1" applyBorder="1" applyAlignment="1" applyProtection="1">
      <alignment horizontal="left" vertical="center" wrapText="1"/>
    </xf>
    <xf numFmtId="0" fontId="28" fillId="0" borderId="22" xfId="0" applyFont="1" applyFill="1" applyBorder="1" applyAlignment="1" applyProtection="1">
      <alignment horizontal="left" vertical="center" wrapText="1"/>
    </xf>
    <xf numFmtId="0" fontId="28" fillId="0" borderId="24" xfId="0" applyFont="1" applyFill="1" applyBorder="1" applyAlignment="1" applyProtection="1">
      <alignment horizontal="left" vertical="center" wrapText="1"/>
    </xf>
    <xf numFmtId="0" fontId="28" fillId="0" borderId="58" xfId="0" applyFont="1" applyFill="1" applyBorder="1" applyAlignment="1" applyProtection="1">
      <alignment vertical="center"/>
    </xf>
    <xf numFmtId="0" fontId="28" fillId="0" borderId="30" xfId="0" applyFont="1" applyFill="1" applyBorder="1" applyAlignment="1" applyProtection="1">
      <alignment vertical="center"/>
    </xf>
    <xf numFmtId="0" fontId="28" fillId="0" borderId="24" xfId="0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 applyProtection="1">
      <alignment horizontal="left" vertical="center" wrapText="1"/>
    </xf>
    <xf numFmtId="0" fontId="28" fillId="0" borderId="13" xfId="0" applyFont="1" applyFill="1" applyBorder="1" applyAlignment="1" applyProtection="1">
      <alignment horizontal="left" vertical="center" wrapText="1"/>
    </xf>
    <xf numFmtId="0" fontId="28" fillId="0" borderId="14" xfId="0" applyFont="1" applyFill="1" applyBorder="1" applyAlignment="1" applyProtection="1">
      <alignment horizontal="left" vertical="center" wrapText="1"/>
    </xf>
    <xf numFmtId="0" fontId="20" fillId="0" borderId="43" xfId="0" applyFont="1" applyFill="1" applyBorder="1" applyAlignment="1" applyProtection="1">
      <alignment horizontal="center" vertical="center" wrapText="1"/>
    </xf>
    <xf numFmtId="49" fontId="28" fillId="0" borderId="53" xfId="0" applyNumberFormat="1" applyFont="1" applyFill="1" applyBorder="1" applyAlignment="1" applyProtection="1">
      <alignment horizontal="center" vertical="center" wrapText="1"/>
    </xf>
    <xf numFmtId="49" fontId="28" fillId="0" borderId="54" xfId="0" applyNumberFormat="1" applyFont="1" applyFill="1" applyBorder="1" applyAlignment="1" applyProtection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right" vertical="center"/>
    </xf>
    <xf numFmtId="0" fontId="18" fillId="0" borderId="17" xfId="0" applyNumberFormat="1" applyFont="1" applyFill="1" applyBorder="1" applyAlignment="1" applyProtection="1">
      <alignment horizontal="right" vertical="center"/>
    </xf>
    <xf numFmtId="0" fontId="28" fillId="0" borderId="15" xfId="0" applyNumberFormat="1" applyFont="1" applyFill="1" applyBorder="1" applyAlignment="1" applyProtection="1">
      <alignment horizontal="center" vertical="center"/>
    </xf>
    <xf numFmtId="0" fontId="28" fillId="0" borderId="17" xfId="0" applyNumberFormat="1" applyFont="1" applyFill="1" applyBorder="1" applyAlignment="1" applyProtection="1">
      <alignment horizontal="center" vertical="center"/>
    </xf>
    <xf numFmtId="0" fontId="28" fillId="0" borderId="26" xfId="0" applyFont="1" applyFill="1" applyBorder="1" applyAlignment="1" applyProtection="1">
      <alignment horizontal="center" vertical="center"/>
    </xf>
    <xf numFmtId="0" fontId="28" fillId="0" borderId="25" xfId="0" applyFont="1" applyFill="1" applyBorder="1" applyAlignment="1" applyProtection="1">
      <alignment horizontal="center" vertical="center"/>
    </xf>
    <xf numFmtId="0" fontId="28" fillId="4" borderId="4" xfId="0" applyFont="1" applyFill="1" applyBorder="1" applyAlignment="1" applyProtection="1">
      <alignment horizontal="center" vertical="center"/>
      <protection locked="0"/>
    </xf>
    <xf numFmtId="0" fontId="28" fillId="0" borderId="63" xfId="0" applyFont="1" applyFill="1" applyBorder="1" applyAlignment="1" applyProtection="1">
      <alignment horizontal="center" vertical="center"/>
      <protection locked="0"/>
    </xf>
    <xf numFmtId="0" fontId="13" fillId="4" borderId="35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3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vertical="center" wrapText="1"/>
    </xf>
    <xf numFmtId="0" fontId="13" fillId="3" borderId="35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4" xfId="0" applyFont="1" applyFill="1" applyBorder="1" applyAlignment="1">
      <alignment horizontal="left" vertical="center" wrapText="1"/>
    </xf>
    <xf numFmtId="0" fontId="13" fillId="3" borderId="27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63" fillId="3" borderId="11" xfId="0" applyFont="1" applyFill="1" applyBorder="1" applyAlignment="1">
      <alignment horizontal="left" vertical="center" wrapText="1"/>
    </xf>
    <xf numFmtId="0" fontId="13" fillId="3" borderId="21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1" xfId="0" applyFont="1" applyFill="1" applyBorder="1" applyAlignment="1">
      <alignment horizontal="left" vertical="center" wrapText="1"/>
    </xf>
    <xf numFmtId="0" fontId="13" fillId="3" borderId="22" xfId="0" applyFont="1" applyFill="1" applyBorder="1" applyAlignment="1">
      <alignment horizontal="left" vertical="center" wrapText="1"/>
    </xf>
    <xf numFmtId="0" fontId="13" fillId="3" borderId="30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left" vertical="center" wrapText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30" xfId="0" applyFont="1" applyFill="1" applyBorder="1" applyAlignment="1">
      <alignment horizontal="left" vertical="center" wrapText="1"/>
    </xf>
    <xf numFmtId="0" fontId="13" fillId="3" borderId="35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63" fillId="3" borderId="34" xfId="0" applyFont="1" applyFill="1" applyBorder="1" applyAlignment="1">
      <alignment vertical="center" wrapText="1"/>
    </xf>
    <xf numFmtId="0" fontId="67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3" fillId="0" borderId="0" xfId="0" applyFont="1" applyFill="1" applyAlignment="1">
      <alignment horizontal="center"/>
    </xf>
    <xf numFmtId="0" fontId="37" fillId="0" borderId="0" xfId="0" applyNumberFormat="1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left" vertical="center"/>
    </xf>
    <xf numFmtId="0" fontId="63" fillId="0" borderId="0" xfId="0" applyFont="1" applyFill="1" applyAlignment="1">
      <alignment horizontal="left" vertical="top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31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 horizontal="left"/>
    </xf>
    <xf numFmtId="0" fontId="76" fillId="0" borderId="0" xfId="0" applyFont="1" applyFill="1" applyAlignment="1">
      <alignment horizontal="left"/>
    </xf>
    <xf numFmtId="0" fontId="14" fillId="0" borderId="0" xfId="0" applyNumberFormat="1" applyFont="1" applyFill="1" applyBorder="1" applyAlignment="1">
      <alignment horizontal="right" vertical="center"/>
    </xf>
    <xf numFmtId="0" fontId="76" fillId="0" borderId="0" xfId="0" applyFont="1" applyFill="1" applyAlignment="1">
      <alignment horizontal="center"/>
    </xf>
    <xf numFmtId="0" fontId="65" fillId="0" borderId="0" xfId="0" applyNumberFormat="1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22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left" vertical="center" wrapText="1"/>
    </xf>
    <xf numFmtId="0" fontId="28" fillId="0" borderId="35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left" vertical="center" wrapText="1"/>
    </xf>
    <xf numFmtId="0" fontId="28" fillId="0" borderId="35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vertical="center" wrapText="1"/>
    </xf>
    <xf numFmtId="0" fontId="42" fillId="0" borderId="34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/>
    </xf>
    <xf numFmtId="0" fontId="75" fillId="0" borderId="0" xfId="0" applyFont="1" applyFill="1" applyAlignment="1">
      <alignment horizontal="center"/>
    </xf>
    <xf numFmtId="0" fontId="42" fillId="0" borderId="2" xfId="0" applyFont="1" applyFill="1" applyBorder="1" applyAlignment="1">
      <alignment horizontal="right" vertical="center"/>
    </xf>
    <xf numFmtId="0" fontId="28" fillId="0" borderId="3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3" xfId="0" applyFont="1" applyFill="1" applyBorder="1" applyAlignment="1">
      <alignment horizontal="left" vertical="center"/>
    </xf>
    <xf numFmtId="0" fontId="28" fillId="0" borderId="27" xfId="0" applyFont="1" applyFill="1" applyBorder="1" applyAlignment="1">
      <alignment horizontal="left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5</xdr:col>
      <xdr:colOff>190500</xdr:colOff>
      <xdr:row>3</xdr:row>
      <xdr:rowOff>361950</xdr:rowOff>
    </xdr:to>
    <xdr:pic>
      <xdr:nvPicPr>
        <xdr:cNvPr id="1025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0809" y="0"/>
          <a:ext cx="1500717" cy="1436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0</xdr:row>
      <xdr:rowOff>0</xdr:rowOff>
    </xdr:from>
    <xdr:to>
      <xdr:col>5</xdr:col>
      <xdr:colOff>190500</xdr:colOff>
      <xdr:row>3</xdr:row>
      <xdr:rowOff>361950</xdr:rowOff>
    </xdr:to>
    <xdr:pic>
      <xdr:nvPicPr>
        <xdr:cNvPr id="4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DFFD3D7F-5AC3-43C9-9409-A42B044AF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600" y="0"/>
          <a:ext cx="1498600" cy="142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03"/>
  <sheetViews>
    <sheetView showZeros="0" tabSelected="1" topLeftCell="A52" zoomScale="70" zoomScaleNormal="70" zoomScaleSheetLayoutView="70" workbookViewId="0">
      <selection activeCell="AG52" sqref="AG52:AH52"/>
    </sheetView>
  </sheetViews>
  <sheetFormatPr defaultColWidth="10.140625" defaultRowHeight="12.75" x14ac:dyDescent="0.2"/>
  <cols>
    <col min="1" max="2" width="4.42578125" style="29" customWidth="1"/>
    <col min="3" max="3" width="5.5703125" style="29" customWidth="1"/>
    <col min="4" max="4" width="4.42578125" style="29" customWidth="1"/>
    <col min="5" max="5" width="6.7109375" style="29" customWidth="1"/>
    <col min="6" max="8" width="4.42578125" style="29" customWidth="1"/>
    <col min="9" max="9" width="5" style="29" customWidth="1"/>
    <col min="10" max="12" width="4.42578125" style="29" customWidth="1"/>
    <col min="13" max="14" width="4.42578125" style="30" customWidth="1"/>
    <col min="15" max="16" width="4.42578125" style="31" customWidth="1"/>
    <col min="17" max="27" width="4.42578125" style="32" customWidth="1"/>
    <col min="28" max="29" width="4.42578125" style="33" customWidth="1"/>
    <col min="30" max="30" width="7" style="33" customWidth="1"/>
    <col min="31" max="31" width="4.42578125" style="33" customWidth="1"/>
    <col min="32" max="32" width="5.85546875" style="29" customWidth="1"/>
    <col min="33" max="41" width="4.42578125" style="29" customWidth="1"/>
    <col min="42" max="42" width="5.5703125" style="29" customWidth="1"/>
    <col min="43" max="51" width="4.42578125" style="29" customWidth="1"/>
    <col min="52" max="52" width="4.85546875" style="29" customWidth="1"/>
    <col min="53" max="53" width="4.42578125" style="29" customWidth="1"/>
    <col min="54" max="54" width="5.140625" style="29" customWidth="1"/>
    <col min="55" max="55" width="5" style="29" customWidth="1"/>
    <col min="56" max="56" width="5.42578125" style="29" customWidth="1"/>
    <col min="57" max="57" width="4.42578125" style="29" customWidth="1"/>
    <col min="58" max="58" width="5" style="29" customWidth="1"/>
    <col min="59" max="59" width="6.140625" style="29" customWidth="1"/>
    <col min="60" max="60" width="6" style="29" customWidth="1"/>
    <col min="61" max="61" width="5" style="29" customWidth="1"/>
    <col min="62" max="62" width="6.140625" style="29" customWidth="1"/>
    <col min="63" max="16384" width="10.140625" style="29"/>
  </cols>
  <sheetData>
    <row r="1" spans="1:62" ht="23.25" customHeight="1" x14ac:dyDescent="0.2">
      <c r="BD1" s="34"/>
      <c r="BE1" s="34"/>
      <c r="BF1" s="34"/>
      <c r="BG1" s="34"/>
      <c r="BH1" s="34"/>
      <c r="BI1" s="34"/>
      <c r="BJ1" s="34"/>
    </row>
    <row r="2" spans="1:62" ht="29.25" customHeight="1" x14ac:dyDescent="0.35">
      <c r="A2" s="35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7"/>
      <c r="O2" s="38"/>
      <c r="P2" s="38"/>
      <c r="Q2" s="39"/>
      <c r="R2" s="39"/>
      <c r="S2" s="39"/>
      <c r="T2" s="39"/>
      <c r="U2" s="39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41"/>
      <c r="BE2" s="41"/>
      <c r="BF2" s="41"/>
      <c r="BG2" s="41"/>
      <c r="BH2" s="41"/>
      <c r="BI2" s="41"/>
      <c r="BJ2" s="41"/>
    </row>
    <row r="3" spans="1:62" s="42" customFormat="1" ht="31.5" customHeight="1" x14ac:dyDescent="0.3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41"/>
      <c r="BE3" s="41"/>
      <c r="BF3" s="41"/>
      <c r="BG3" s="41"/>
      <c r="BH3" s="41"/>
      <c r="BI3" s="41"/>
      <c r="BJ3" s="41"/>
    </row>
    <row r="4" spans="1:62" ht="43.5" customHeight="1" x14ac:dyDescent="0.2">
      <c r="A4" s="43" t="s">
        <v>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5"/>
      <c r="BE4" s="46"/>
      <c r="BF4" s="46"/>
      <c r="BG4" s="46"/>
      <c r="BH4" s="46"/>
      <c r="BI4" s="46"/>
      <c r="BJ4" s="46"/>
    </row>
    <row r="5" spans="1:62" ht="23.1" customHeight="1" x14ac:dyDescent="0.35">
      <c r="B5" s="47" t="s">
        <v>165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9"/>
      <c r="P5" s="49"/>
      <c r="Q5" s="50"/>
      <c r="R5" s="50"/>
      <c r="S5" s="50"/>
      <c r="T5" s="50"/>
      <c r="U5" s="50"/>
      <c r="V5" s="50"/>
      <c r="W5" s="50"/>
      <c r="X5" s="50"/>
      <c r="Z5" s="51"/>
      <c r="AA5" s="52" t="s">
        <v>171</v>
      </c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3"/>
      <c r="AO5" s="53"/>
      <c r="AP5" s="53"/>
      <c r="AQ5" s="53"/>
      <c r="AW5" s="54"/>
      <c r="AX5" s="54"/>
      <c r="AY5" s="54"/>
      <c r="AZ5" s="61"/>
      <c r="BA5" s="243"/>
      <c r="BB5" s="244" t="s">
        <v>109</v>
      </c>
      <c r="BC5" s="243"/>
      <c r="BD5" s="244"/>
      <c r="BE5" s="244"/>
      <c r="BF5" s="244"/>
      <c r="BG5" s="244"/>
      <c r="BH5" s="243"/>
      <c r="BI5" s="243"/>
      <c r="BJ5" s="55"/>
    </row>
    <row r="6" spans="1:62" ht="26.25" customHeight="1" x14ac:dyDescent="0.35">
      <c r="A6" s="56"/>
      <c r="B6" s="284" t="s">
        <v>161</v>
      </c>
      <c r="C6" s="57"/>
      <c r="D6" s="57"/>
      <c r="E6" s="57"/>
      <c r="F6" s="57"/>
      <c r="G6" s="57"/>
      <c r="I6" s="57"/>
      <c r="J6" s="57"/>
      <c r="K6" s="57"/>
      <c r="L6" s="57"/>
      <c r="M6" s="57"/>
      <c r="N6" s="57"/>
      <c r="O6" s="57"/>
      <c r="P6" s="601" t="s">
        <v>3</v>
      </c>
      <c r="Q6" s="601"/>
      <c r="R6" s="601"/>
      <c r="S6" s="601"/>
      <c r="T6" s="601"/>
      <c r="U6" s="408" t="s">
        <v>4</v>
      </c>
      <c r="V6" s="408"/>
      <c r="W6" s="408"/>
      <c r="X6" s="408"/>
      <c r="Y6" s="408"/>
      <c r="Z6" s="408"/>
      <c r="AA6" s="408"/>
      <c r="AB6" s="408"/>
      <c r="AC6" s="58" t="s">
        <v>5</v>
      </c>
      <c r="AD6" s="58"/>
      <c r="AE6" s="58"/>
      <c r="AF6" s="58"/>
      <c r="AG6" s="58"/>
      <c r="AH6" s="228" t="s">
        <v>114</v>
      </c>
      <c r="AI6" s="228"/>
      <c r="AJ6" s="228"/>
      <c r="AK6" s="228"/>
      <c r="AL6" s="228"/>
      <c r="AM6" s="228"/>
      <c r="AN6" s="228"/>
      <c r="AO6" s="228"/>
      <c r="AP6" s="228"/>
      <c r="AQ6" s="228"/>
      <c r="AR6" s="230"/>
      <c r="AS6" s="230"/>
      <c r="AT6" s="59" t="s">
        <v>6</v>
      </c>
      <c r="AU6" s="230"/>
      <c r="AX6" s="60"/>
      <c r="AY6" s="60"/>
      <c r="AZ6" s="60"/>
      <c r="BA6" s="244" t="s">
        <v>110</v>
      </c>
      <c r="BB6" s="61"/>
      <c r="BC6" s="243"/>
      <c r="BD6" s="244"/>
      <c r="BE6" s="244"/>
      <c r="BF6" s="244"/>
      <c r="BG6" s="234"/>
      <c r="BH6" s="234"/>
      <c r="BI6" s="234"/>
    </row>
    <row r="7" spans="1:62" ht="39.75" customHeight="1" x14ac:dyDescent="0.35">
      <c r="A7" s="56"/>
      <c r="B7" s="284" t="s">
        <v>7</v>
      </c>
      <c r="C7" s="57"/>
      <c r="D7" s="57"/>
      <c r="E7" s="57"/>
      <c r="F7" s="57"/>
      <c r="G7" s="57"/>
      <c r="I7" s="57"/>
      <c r="J7" s="57"/>
      <c r="K7" s="57"/>
      <c r="L7" s="57"/>
      <c r="M7" s="57"/>
      <c r="N7" s="57"/>
      <c r="O7" s="57"/>
      <c r="P7" s="62"/>
      <c r="Q7" s="3"/>
      <c r="R7" s="3"/>
      <c r="T7" s="63"/>
      <c r="U7" s="64"/>
      <c r="V7" s="3"/>
      <c r="W7" s="3"/>
      <c r="X7" s="3"/>
      <c r="Y7" s="3"/>
      <c r="Z7" s="3"/>
      <c r="AA7" s="3"/>
      <c r="AB7" s="3"/>
      <c r="AC7" s="3"/>
      <c r="AD7" s="65"/>
      <c r="AE7" s="66"/>
      <c r="AF7" s="66"/>
      <c r="AG7" s="66"/>
      <c r="AH7" s="602"/>
      <c r="AI7" s="602"/>
      <c r="AJ7" s="602"/>
      <c r="AK7" s="602"/>
      <c r="AL7" s="602"/>
      <c r="AM7" s="602"/>
      <c r="AN7" s="602"/>
      <c r="AO7" s="602"/>
      <c r="AP7" s="602"/>
      <c r="AQ7" s="602"/>
      <c r="AR7" s="602"/>
      <c r="AS7" s="602"/>
      <c r="AT7" s="602"/>
      <c r="AU7" s="602"/>
      <c r="AV7" s="67"/>
      <c r="AW7" s="68"/>
      <c r="AX7" s="68"/>
      <c r="AY7" s="68"/>
      <c r="AZ7" s="68"/>
      <c r="BA7" s="245"/>
      <c r="BB7" s="246" t="s">
        <v>111</v>
      </c>
      <c r="BC7" s="245"/>
      <c r="BD7" s="246"/>
      <c r="BE7" s="246"/>
      <c r="BF7" s="246"/>
      <c r="BG7" s="234"/>
      <c r="BH7" s="234"/>
      <c r="BI7" s="234"/>
    </row>
    <row r="8" spans="1:62" ht="24.75" customHeight="1" x14ac:dyDescent="0.35">
      <c r="B8" s="277" t="s">
        <v>239</v>
      </c>
      <c r="C8" s="69"/>
      <c r="D8" s="69"/>
      <c r="E8" s="69"/>
      <c r="F8" s="69"/>
      <c r="G8" s="69"/>
      <c r="H8" s="69"/>
      <c r="I8" s="69"/>
      <c r="J8" s="69"/>
      <c r="K8" s="69"/>
      <c r="L8" s="70"/>
      <c r="M8" s="62"/>
      <c r="N8" s="62"/>
      <c r="O8" s="71"/>
      <c r="P8" s="601" t="s">
        <v>8</v>
      </c>
      <c r="Q8" s="601"/>
      <c r="R8" s="601"/>
      <c r="S8" s="601"/>
      <c r="T8" s="601"/>
      <c r="U8" s="601"/>
      <c r="V8" s="601"/>
      <c r="W8" s="601"/>
      <c r="X8" s="229" t="s">
        <v>115</v>
      </c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31"/>
      <c r="AS8" s="231"/>
      <c r="AT8" s="72" t="s">
        <v>9</v>
      </c>
      <c r="AU8" s="231"/>
      <c r="AX8" s="72"/>
      <c r="AY8" s="72"/>
      <c r="AZ8" s="72"/>
      <c r="BA8" s="247" t="s">
        <v>112</v>
      </c>
      <c r="BB8" s="243"/>
      <c r="BC8" s="243"/>
      <c r="BD8" s="247"/>
      <c r="BE8" s="247"/>
      <c r="BF8" s="247"/>
      <c r="BG8" s="235"/>
      <c r="BH8" s="235"/>
      <c r="BI8" s="235"/>
    </row>
    <row r="9" spans="1:62" ht="27.75" customHeight="1" x14ac:dyDescent="0.35">
      <c r="B9" s="285" t="s">
        <v>166</v>
      </c>
      <c r="C9" s="69"/>
      <c r="D9" s="69"/>
      <c r="E9" s="69"/>
      <c r="F9" s="69"/>
      <c r="G9" s="69"/>
      <c r="H9" s="69"/>
      <c r="I9" s="69"/>
      <c r="J9" s="69"/>
      <c r="K9" s="69"/>
      <c r="L9" s="70"/>
      <c r="M9" s="62"/>
      <c r="N9" s="62"/>
      <c r="O9" s="71"/>
      <c r="P9" s="73"/>
      <c r="Q9" s="3"/>
      <c r="R9" s="3"/>
      <c r="S9" s="3"/>
      <c r="T9" s="3"/>
      <c r="U9" s="3"/>
      <c r="V9" s="3"/>
      <c r="W9" s="3"/>
      <c r="Y9" s="4"/>
      <c r="Z9" s="4"/>
      <c r="AA9" s="4"/>
      <c r="AB9" s="4"/>
      <c r="AC9" s="4"/>
      <c r="AD9" s="5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232"/>
      <c r="AS9" s="232"/>
      <c r="AT9" s="232"/>
      <c r="AU9" s="232"/>
      <c r="AV9" s="67"/>
      <c r="AW9" s="74"/>
      <c r="AX9" s="74"/>
      <c r="AY9" s="74"/>
      <c r="AZ9" s="74"/>
      <c r="BA9" s="248"/>
      <c r="BB9" s="238" t="s">
        <v>113</v>
      </c>
      <c r="BC9" s="243"/>
      <c r="BD9" s="238"/>
      <c r="BE9" s="238"/>
      <c r="BF9" s="238"/>
      <c r="BG9" s="70"/>
      <c r="BH9" s="70"/>
      <c r="BI9" s="70"/>
    </row>
    <row r="10" spans="1:62" ht="45" customHeight="1" x14ac:dyDescent="0.35">
      <c r="B10" s="236" t="s">
        <v>162</v>
      </c>
      <c r="C10" s="75"/>
      <c r="D10" s="75"/>
      <c r="E10" s="75"/>
      <c r="F10" s="75"/>
      <c r="G10" s="75"/>
      <c r="H10" s="75"/>
      <c r="I10" s="75"/>
      <c r="J10" s="75"/>
      <c r="K10" s="75"/>
      <c r="L10" s="69"/>
      <c r="M10" s="69"/>
      <c r="N10" s="69"/>
      <c r="O10" s="69"/>
      <c r="P10" s="279" t="s">
        <v>164</v>
      </c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T10" s="72" t="s">
        <v>10</v>
      </c>
      <c r="AX10" s="72"/>
      <c r="AY10" s="72"/>
      <c r="AZ10" s="72"/>
      <c r="BA10" s="249" t="s">
        <v>11</v>
      </c>
      <c r="BB10" s="238"/>
      <c r="BC10" s="245"/>
      <c r="BD10" s="245"/>
      <c r="BE10" s="249"/>
      <c r="BF10" s="249"/>
      <c r="BG10" s="236"/>
      <c r="BH10" s="236"/>
      <c r="BI10" s="236"/>
    </row>
    <row r="11" spans="1:62" ht="29.25" customHeight="1" x14ac:dyDescent="0.35">
      <c r="B11" s="235" t="s">
        <v>163</v>
      </c>
      <c r="L11" s="69"/>
      <c r="M11" s="69"/>
      <c r="N11" s="69"/>
      <c r="O11" s="69"/>
      <c r="P11" s="614" t="s">
        <v>180</v>
      </c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614"/>
      <c r="AG11" s="614"/>
      <c r="AH11" s="614"/>
      <c r="AI11" s="614"/>
      <c r="AJ11" s="614"/>
      <c r="AK11" s="614"/>
      <c r="AL11" s="614"/>
      <c r="AM11" s="614"/>
      <c r="AN11" s="614"/>
      <c r="AO11" s="614"/>
      <c r="AP11" s="614"/>
      <c r="AQ11" s="614"/>
      <c r="AR11" s="299"/>
      <c r="AS11" s="299"/>
      <c r="AT11" s="299"/>
      <c r="AU11" s="299"/>
      <c r="AV11" s="299"/>
      <c r="AW11" s="299"/>
      <c r="AX11" s="299"/>
      <c r="AY11" s="76"/>
      <c r="AZ11" s="76"/>
      <c r="BA11" s="250"/>
      <c r="BB11" s="251"/>
      <c r="BC11" s="252"/>
      <c r="BD11" s="252"/>
      <c r="BE11" s="252"/>
      <c r="BF11" s="252"/>
      <c r="BG11" s="77"/>
      <c r="BH11" s="77"/>
      <c r="BI11" s="77"/>
    </row>
    <row r="12" spans="1:62" ht="24" customHeight="1" x14ac:dyDescent="0.35">
      <c r="B12" s="55"/>
      <c r="L12" s="75"/>
      <c r="M12" s="75"/>
      <c r="N12" s="78"/>
      <c r="O12" s="79"/>
      <c r="P12" s="409"/>
      <c r="Q12" s="410"/>
      <c r="R12" s="29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  <c r="AO12" s="233"/>
      <c r="AP12" s="233"/>
      <c r="AQ12" s="233"/>
      <c r="AR12" s="233"/>
      <c r="AS12" s="233"/>
      <c r="AT12" s="615" t="s">
        <v>12</v>
      </c>
      <c r="AU12" s="615"/>
      <c r="AV12" s="615"/>
      <c r="AW12" s="615"/>
      <c r="AX12" s="615"/>
      <c r="AY12" s="80"/>
      <c r="AZ12" s="80"/>
      <c r="BA12" s="238" t="s">
        <v>13</v>
      </c>
      <c r="BB12" s="245"/>
      <c r="BC12" s="238"/>
      <c r="BD12" s="238"/>
      <c r="BE12" s="238"/>
      <c r="BF12" s="238"/>
      <c r="BG12" s="237"/>
      <c r="BH12" s="237"/>
      <c r="BI12" s="237"/>
    </row>
    <row r="13" spans="1:62" ht="20.25" customHeight="1" x14ac:dyDescent="0.35">
      <c r="B13" s="81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8"/>
      <c r="O13" s="79"/>
      <c r="P13" s="79"/>
      <c r="Q13" s="603" t="s">
        <v>14</v>
      </c>
      <c r="R13" s="603"/>
      <c r="S13" s="603"/>
      <c r="T13" s="603"/>
      <c r="U13" s="603"/>
      <c r="V13" s="603"/>
      <c r="W13" s="603"/>
      <c r="X13" s="603"/>
      <c r="Y13" s="603"/>
      <c r="Z13" s="603"/>
      <c r="AA13" s="603"/>
      <c r="AB13" s="603"/>
      <c r="AC13" s="411" t="s">
        <v>15</v>
      </c>
      <c r="AD13" s="411"/>
      <c r="AE13" s="411"/>
      <c r="AF13" s="411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84"/>
      <c r="AS13" s="84"/>
      <c r="AT13" s="84"/>
      <c r="AU13" s="84"/>
      <c r="AV13" s="67"/>
      <c r="AW13" s="67"/>
      <c r="AX13" s="82"/>
      <c r="AY13" s="67"/>
      <c r="AZ13" s="67"/>
      <c r="BA13" s="67"/>
      <c r="BB13" s="67"/>
      <c r="BC13" s="83"/>
      <c r="BD13" s="85"/>
      <c r="BE13" s="85"/>
      <c r="BF13" s="85"/>
      <c r="BG13" s="85"/>
      <c r="BH13" s="85"/>
      <c r="BI13" s="85"/>
      <c r="BJ13" s="85"/>
    </row>
    <row r="14" spans="1:62" ht="22.5" customHeight="1" x14ac:dyDescent="0.3">
      <c r="B14" s="81"/>
      <c r="C14" s="276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8"/>
      <c r="O14" s="79"/>
      <c r="P14" s="79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7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9"/>
      <c r="AS14" s="89"/>
      <c r="AT14" s="89"/>
      <c r="AU14" s="89"/>
      <c r="AX14" s="21"/>
      <c r="BC14" s="70"/>
      <c r="BD14" s="90"/>
      <c r="BE14" s="90"/>
      <c r="BF14" s="90"/>
      <c r="BG14" s="90"/>
      <c r="BH14" s="90"/>
      <c r="BI14" s="90"/>
      <c r="BJ14" s="90"/>
    </row>
    <row r="15" spans="1:62" ht="25.5" customHeight="1" x14ac:dyDescent="0.4">
      <c r="B15" s="81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8"/>
      <c r="O15" s="79"/>
      <c r="P15" s="79"/>
      <c r="Q15" s="605" t="s">
        <v>16</v>
      </c>
      <c r="R15" s="605"/>
      <c r="S15" s="605"/>
      <c r="T15" s="605"/>
      <c r="U15" s="605"/>
      <c r="V15" s="605"/>
      <c r="W15" s="605"/>
      <c r="X15" s="605"/>
      <c r="Y15" s="605"/>
      <c r="Z15" s="605"/>
      <c r="AA15" s="605"/>
      <c r="AB15" s="605"/>
      <c r="AC15" s="604" t="s">
        <v>116</v>
      </c>
      <c r="AD15" s="604"/>
      <c r="AE15" s="604"/>
      <c r="AF15" s="604"/>
      <c r="AG15" s="604"/>
      <c r="AH15" s="604"/>
      <c r="AI15" s="604"/>
      <c r="AJ15" s="604"/>
      <c r="AK15" s="604"/>
      <c r="AL15" s="604"/>
      <c r="AM15" s="604"/>
      <c r="AN15" s="604"/>
      <c r="AO15" s="604"/>
      <c r="AP15" s="604"/>
      <c r="AQ15" s="604"/>
      <c r="AR15" s="89"/>
      <c r="AS15" s="89"/>
      <c r="AT15" s="89"/>
      <c r="AU15" s="89"/>
      <c r="AX15" s="21"/>
      <c r="BC15" s="70"/>
      <c r="BD15" s="90"/>
      <c r="BE15" s="90"/>
      <c r="BF15" s="90"/>
      <c r="BG15" s="90"/>
      <c r="BH15" s="90"/>
      <c r="BI15" s="90"/>
      <c r="BJ15" s="90"/>
    </row>
    <row r="16" spans="1:62" ht="22.5" customHeight="1" x14ac:dyDescent="0.3">
      <c r="B16" s="81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8"/>
      <c r="O16" s="79"/>
      <c r="P16" s="79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9"/>
      <c r="AS16" s="89"/>
      <c r="AT16" s="89"/>
      <c r="AU16" s="89"/>
      <c r="AX16" s="21"/>
      <c r="BC16" s="70"/>
      <c r="BD16" s="90"/>
      <c r="BE16" s="90"/>
      <c r="BF16" s="90"/>
      <c r="BG16" s="90"/>
      <c r="BH16" s="90"/>
      <c r="BI16" s="90"/>
      <c r="BJ16" s="90"/>
    </row>
    <row r="17" spans="1:62" ht="25.5" customHeight="1" thickBot="1" x14ac:dyDescent="0.4">
      <c r="D17" s="606" t="s">
        <v>17</v>
      </c>
      <c r="E17" s="606"/>
      <c r="F17" s="606"/>
      <c r="G17" s="606"/>
      <c r="H17" s="606"/>
      <c r="I17" s="606"/>
      <c r="J17" s="606"/>
      <c r="K17" s="606"/>
      <c r="L17" s="606"/>
      <c r="M17" s="606"/>
      <c r="N17" s="606"/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6"/>
      <c r="AE17" s="606"/>
      <c r="AF17" s="606"/>
      <c r="AG17" s="606"/>
      <c r="AH17" s="606"/>
      <c r="AI17" s="606"/>
      <c r="AJ17" s="606"/>
      <c r="AK17" s="606"/>
      <c r="AL17" s="606"/>
      <c r="AM17" s="606"/>
      <c r="AN17" s="606"/>
      <c r="AO17" s="606"/>
      <c r="AP17" s="606"/>
      <c r="AQ17" s="606"/>
      <c r="AR17" s="606"/>
      <c r="AS17" s="606"/>
      <c r="AT17" s="606"/>
      <c r="AU17" s="606"/>
      <c r="AV17" s="606"/>
      <c r="AW17" s="606"/>
      <c r="AX17" s="606"/>
      <c r="AY17" s="606"/>
      <c r="AZ17" s="606"/>
      <c r="BA17" s="606"/>
      <c r="BB17" s="606"/>
      <c r="BC17" s="606"/>
      <c r="BD17" s="606"/>
      <c r="BJ17" s="6"/>
    </row>
    <row r="18" spans="1:62" ht="27.75" customHeight="1" x14ac:dyDescent="0.2">
      <c r="A18" s="91"/>
      <c r="B18" s="91"/>
      <c r="C18" s="664"/>
      <c r="D18" s="665" t="s">
        <v>18</v>
      </c>
      <c r="E18" s="667" t="s">
        <v>19</v>
      </c>
      <c r="F18" s="668"/>
      <c r="G18" s="668"/>
      <c r="H18" s="669"/>
      <c r="I18" s="670" t="s">
        <v>20</v>
      </c>
      <c r="J18" s="671"/>
      <c r="K18" s="671"/>
      <c r="L18" s="671"/>
      <c r="M18" s="672"/>
      <c r="N18" s="673" t="s">
        <v>21</v>
      </c>
      <c r="O18" s="674"/>
      <c r="P18" s="674"/>
      <c r="Q18" s="674"/>
      <c r="R18" s="675"/>
      <c r="S18" s="673" t="s">
        <v>22</v>
      </c>
      <c r="T18" s="674"/>
      <c r="U18" s="674"/>
      <c r="V18" s="675"/>
      <c r="W18" s="517" t="s">
        <v>23</v>
      </c>
      <c r="X18" s="518"/>
      <c r="Y18" s="518"/>
      <c r="Z18" s="518"/>
      <c r="AA18" s="519"/>
      <c r="AB18" s="517" t="s">
        <v>24</v>
      </c>
      <c r="AC18" s="518"/>
      <c r="AD18" s="518"/>
      <c r="AE18" s="519"/>
      <c r="AF18" s="517" t="s">
        <v>25</v>
      </c>
      <c r="AG18" s="518"/>
      <c r="AH18" s="518"/>
      <c r="AI18" s="519"/>
      <c r="AJ18" s="517" t="s">
        <v>26</v>
      </c>
      <c r="AK18" s="518"/>
      <c r="AL18" s="518"/>
      <c r="AM18" s="519"/>
      <c r="AN18" s="517" t="s">
        <v>27</v>
      </c>
      <c r="AO18" s="518"/>
      <c r="AP18" s="518"/>
      <c r="AQ18" s="519"/>
      <c r="AR18" s="517" t="s">
        <v>28</v>
      </c>
      <c r="AS18" s="518"/>
      <c r="AT18" s="518"/>
      <c r="AU18" s="519"/>
      <c r="AV18" s="517" t="s">
        <v>29</v>
      </c>
      <c r="AW18" s="518"/>
      <c r="AX18" s="518"/>
      <c r="AY18" s="518"/>
      <c r="AZ18" s="519"/>
      <c r="BA18" s="517" t="s">
        <v>30</v>
      </c>
      <c r="BB18" s="518"/>
      <c r="BC18" s="518"/>
      <c r="BD18" s="612"/>
    </row>
    <row r="19" spans="1:62" ht="18" customHeight="1" x14ac:dyDescent="0.2">
      <c r="A19" s="91"/>
      <c r="B19" s="91"/>
      <c r="C19" s="664"/>
      <c r="D19" s="666"/>
      <c r="E19" s="92">
        <v>1</v>
      </c>
      <c r="F19" s="92">
        <f t="shared" ref="F19:BD19" si="0">E19+1</f>
        <v>2</v>
      </c>
      <c r="G19" s="92">
        <f t="shared" si="0"/>
        <v>3</v>
      </c>
      <c r="H19" s="92">
        <f t="shared" si="0"/>
        <v>4</v>
      </c>
      <c r="I19" s="92">
        <f t="shared" si="0"/>
        <v>5</v>
      </c>
      <c r="J19" s="92">
        <f t="shared" si="0"/>
        <v>6</v>
      </c>
      <c r="K19" s="92">
        <f t="shared" si="0"/>
        <v>7</v>
      </c>
      <c r="L19" s="92">
        <f t="shared" si="0"/>
        <v>8</v>
      </c>
      <c r="M19" s="92">
        <f t="shared" si="0"/>
        <v>9</v>
      </c>
      <c r="N19" s="92">
        <f t="shared" si="0"/>
        <v>10</v>
      </c>
      <c r="O19" s="92">
        <f t="shared" si="0"/>
        <v>11</v>
      </c>
      <c r="P19" s="92">
        <f t="shared" si="0"/>
        <v>12</v>
      </c>
      <c r="Q19" s="92">
        <f t="shared" si="0"/>
        <v>13</v>
      </c>
      <c r="R19" s="92">
        <f t="shared" si="0"/>
        <v>14</v>
      </c>
      <c r="S19" s="92">
        <f t="shared" si="0"/>
        <v>15</v>
      </c>
      <c r="T19" s="92">
        <f t="shared" si="0"/>
        <v>16</v>
      </c>
      <c r="U19" s="92">
        <f t="shared" si="0"/>
        <v>17</v>
      </c>
      <c r="V19" s="92">
        <f t="shared" si="0"/>
        <v>18</v>
      </c>
      <c r="W19" s="92">
        <f t="shared" si="0"/>
        <v>19</v>
      </c>
      <c r="X19" s="92">
        <f t="shared" si="0"/>
        <v>20</v>
      </c>
      <c r="Y19" s="92">
        <f t="shared" si="0"/>
        <v>21</v>
      </c>
      <c r="Z19" s="92">
        <f t="shared" si="0"/>
        <v>22</v>
      </c>
      <c r="AA19" s="92">
        <f t="shared" si="0"/>
        <v>23</v>
      </c>
      <c r="AB19" s="92">
        <f t="shared" si="0"/>
        <v>24</v>
      </c>
      <c r="AC19" s="92">
        <f t="shared" si="0"/>
        <v>25</v>
      </c>
      <c r="AD19" s="92">
        <f t="shared" si="0"/>
        <v>26</v>
      </c>
      <c r="AE19" s="92">
        <f t="shared" si="0"/>
        <v>27</v>
      </c>
      <c r="AF19" s="92">
        <f t="shared" si="0"/>
        <v>28</v>
      </c>
      <c r="AG19" s="92">
        <f t="shared" si="0"/>
        <v>29</v>
      </c>
      <c r="AH19" s="92">
        <f t="shared" si="0"/>
        <v>30</v>
      </c>
      <c r="AI19" s="92">
        <f t="shared" si="0"/>
        <v>31</v>
      </c>
      <c r="AJ19" s="92">
        <f t="shared" si="0"/>
        <v>32</v>
      </c>
      <c r="AK19" s="92">
        <f t="shared" si="0"/>
        <v>33</v>
      </c>
      <c r="AL19" s="92">
        <f t="shared" si="0"/>
        <v>34</v>
      </c>
      <c r="AM19" s="92">
        <f t="shared" si="0"/>
        <v>35</v>
      </c>
      <c r="AN19" s="92">
        <f t="shared" si="0"/>
        <v>36</v>
      </c>
      <c r="AO19" s="92">
        <f t="shared" si="0"/>
        <v>37</v>
      </c>
      <c r="AP19" s="92">
        <f t="shared" si="0"/>
        <v>38</v>
      </c>
      <c r="AQ19" s="92">
        <f t="shared" si="0"/>
        <v>39</v>
      </c>
      <c r="AR19" s="92">
        <f t="shared" si="0"/>
        <v>40</v>
      </c>
      <c r="AS19" s="92">
        <f t="shared" si="0"/>
        <v>41</v>
      </c>
      <c r="AT19" s="92">
        <f t="shared" si="0"/>
        <v>42</v>
      </c>
      <c r="AU19" s="92">
        <f t="shared" si="0"/>
        <v>43</v>
      </c>
      <c r="AV19" s="92">
        <f t="shared" si="0"/>
        <v>44</v>
      </c>
      <c r="AW19" s="92">
        <f t="shared" si="0"/>
        <v>45</v>
      </c>
      <c r="AX19" s="92">
        <f t="shared" si="0"/>
        <v>46</v>
      </c>
      <c r="AY19" s="92">
        <f t="shared" si="0"/>
        <v>47</v>
      </c>
      <c r="AZ19" s="92">
        <f t="shared" si="0"/>
        <v>48</v>
      </c>
      <c r="BA19" s="92">
        <f t="shared" si="0"/>
        <v>49</v>
      </c>
      <c r="BB19" s="92">
        <f t="shared" si="0"/>
        <v>50</v>
      </c>
      <c r="BC19" s="92">
        <f t="shared" si="0"/>
        <v>51</v>
      </c>
      <c r="BD19" s="93">
        <f t="shared" si="0"/>
        <v>52</v>
      </c>
    </row>
    <row r="20" spans="1:62" ht="18" customHeight="1" x14ac:dyDescent="0.2">
      <c r="A20" s="91"/>
      <c r="B20" s="94"/>
      <c r="C20" s="95"/>
      <c r="D20" s="96" t="s">
        <v>31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 t="s">
        <v>32</v>
      </c>
      <c r="X20" s="97" t="s">
        <v>32</v>
      </c>
      <c r="Y20" s="97" t="s">
        <v>33</v>
      </c>
      <c r="Z20" s="97" t="s">
        <v>33</v>
      </c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 t="s">
        <v>32</v>
      </c>
      <c r="AT20" s="97" t="s">
        <v>32</v>
      </c>
      <c r="AU20" s="97" t="s">
        <v>33</v>
      </c>
      <c r="AV20" s="97" t="s">
        <v>33</v>
      </c>
      <c r="AW20" s="97" t="s">
        <v>33</v>
      </c>
      <c r="AX20" s="97" t="s">
        <v>33</v>
      </c>
      <c r="AY20" s="97" t="s">
        <v>33</v>
      </c>
      <c r="AZ20" s="97" t="s">
        <v>33</v>
      </c>
      <c r="BA20" s="97" t="s">
        <v>33</v>
      </c>
      <c r="BB20" s="97" t="s">
        <v>33</v>
      </c>
      <c r="BC20" s="97" t="s">
        <v>33</v>
      </c>
      <c r="BD20" s="98" t="s">
        <v>33</v>
      </c>
    </row>
    <row r="21" spans="1:62" s="70" customFormat="1" ht="21.75" customHeight="1" thickBot="1" x14ac:dyDescent="0.35">
      <c r="A21" s="99"/>
      <c r="B21" s="100"/>
      <c r="C21" s="101"/>
      <c r="D21" s="102" t="s">
        <v>34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 t="s">
        <v>32</v>
      </c>
      <c r="X21" s="27" t="s">
        <v>32</v>
      </c>
      <c r="Y21" s="27" t="s">
        <v>33</v>
      </c>
      <c r="Z21" s="27" t="s">
        <v>33</v>
      </c>
      <c r="AA21" s="27"/>
      <c r="AB21" s="27" t="s">
        <v>35</v>
      </c>
      <c r="AC21" s="27" t="s">
        <v>35</v>
      </c>
      <c r="AD21" s="27" t="s">
        <v>35</v>
      </c>
      <c r="AE21" s="27" t="s">
        <v>35</v>
      </c>
      <c r="AF21" s="27" t="s">
        <v>35</v>
      </c>
      <c r="AG21" s="27" t="s">
        <v>36</v>
      </c>
      <c r="AH21" s="27" t="s">
        <v>36</v>
      </c>
      <c r="AI21" s="27" t="s">
        <v>36</v>
      </c>
      <c r="AJ21" s="27" t="s">
        <v>36</v>
      </c>
      <c r="AK21" s="27" t="s">
        <v>36</v>
      </c>
      <c r="AL21" s="27" t="s">
        <v>36</v>
      </c>
      <c r="AM21" s="27" t="s">
        <v>36</v>
      </c>
      <c r="AN21" s="27" t="s">
        <v>36</v>
      </c>
      <c r="AO21" s="27" t="s">
        <v>36</v>
      </c>
      <c r="AP21" s="27" t="s">
        <v>173</v>
      </c>
      <c r="AQ21" s="27" t="s">
        <v>173</v>
      </c>
      <c r="AR21" s="27"/>
      <c r="AS21" s="27" t="s">
        <v>32</v>
      </c>
      <c r="AT21" s="27" t="s">
        <v>32</v>
      </c>
      <c r="AU21" s="27" t="s">
        <v>33</v>
      </c>
      <c r="AV21" s="27" t="s">
        <v>33</v>
      </c>
      <c r="AW21" s="27" t="s">
        <v>33</v>
      </c>
      <c r="AX21" s="27" t="s">
        <v>33</v>
      </c>
      <c r="AY21" s="27" t="s">
        <v>33</v>
      </c>
      <c r="AZ21" s="27" t="s">
        <v>33</v>
      </c>
      <c r="BA21" s="27" t="s">
        <v>33</v>
      </c>
      <c r="BB21" s="27" t="s">
        <v>33</v>
      </c>
      <c r="BC21" s="27" t="s">
        <v>33</v>
      </c>
      <c r="BD21" s="103" t="s">
        <v>33</v>
      </c>
    </row>
    <row r="22" spans="1:62" s="7" customFormat="1" ht="21.6" customHeight="1" x14ac:dyDescent="0.25">
      <c r="D22" s="8" t="s">
        <v>37</v>
      </c>
      <c r="E22" s="9"/>
      <c r="F22" s="9"/>
      <c r="G22" s="9"/>
      <c r="H22" s="10"/>
      <c r="I22" s="11" t="s">
        <v>38</v>
      </c>
      <c r="J22" s="11"/>
      <c r="K22" s="11"/>
      <c r="L22" s="12" t="s">
        <v>32</v>
      </c>
      <c r="M22" s="11" t="s">
        <v>39</v>
      </c>
      <c r="N22" s="11"/>
      <c r="O22" s="11"/>
      <c r="P22" s="9"/>
      <c r="Q22" s="13" t="s">
        <v>33</v>
      </c>
      <c r="R22" s="11" t="s">
        <v>40</v>
      </c>
      <c r="S22" s="11"/>
      <c r="T22" s="11"/>
      <c r="U22" s="13" t="s">
        <v>35</v>
      </c>
      <c r="V22" s="11" t="s">
        <v>46</v>
      </c>
      <c r="W22" s="11"/>
      <c r="X22" s="11"/>
      <c r="Y22" s="11"/>
      <c r="Z22" s="9"/>
      <c r="AA22" s="13" t="s">
        <v>36</v>
      </c>
      <c r="AB22" s="707" t="s">
        <v>177</v>
      </c>
      <c r="AC22" s="708"/>
      <c r="AD22" s="708"/>
      <c r="AE22" s="708"/>
      <c r="AF22" s="708"/>
      <c r="AG22" s="708"/>
      <c r="AH22" s="708"/>
      <c r="AI22" s="708"/>
      <c r="AJ22" s="9"/>
      <c r="AK22" s="9"/>
      <c r="AL22" s="14" t="s">
        <v>173</v>
      </c>
      <c r="AM22" s="9" t="s">
        <v>176</v>
      </c>
      <c r="AN22" s="9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9"/>
      <c r="BF22" s="9"/>
      <c r="BG22" s="9"/>
      <c r="BH22" s="9"/>
      <c r="BI22" s="9"/>
      <c r="BJ22" s="9"/>
    </row>
    <row r="23" spans="1:62" s="9" customFormat="1" ht="15.75" x14ac:dyDescent="0.25">
      <c r="E23" s="8"/>
      <c r="I23" s="11"/>
      <c r="J23" s="11"/>
      <c r="K23" s="11"/>
      <c r="L23" s="11"/>
      <c r="M23" s="104"/>
      <c r="N23" s="104"/>
      <c r="W23" s="105"/>
      <c r="X23" s="11"/>
      <c r="Y23" s="11"/>
      <c r="Z23" s="11"/>
      <c r="AB23" s="105"/>
      <c r="AC23" s="11"/>
      <c r="AD23" s="11"/>
      <c r="AE23" s="11"/>
      <c r="AF23" s="105"/>
      <c r="AG23" s="11"/>
      <c r="AH23" s="11"/>
      <c r="AI23" s="11"/>
      <c r="AJ23" s="11"/>
      <c r="AL23" s="105"/>
      <c r="AM23" s="11"/>
      <c r="AN23" s="11"/>
      <c r="AO23" s="11"/>
      <c r="AP23" s="11"/>
      <c r="AQ23" s="11"/>
      <c r="AR23" s="106"/>
      <c r="AU23" s="11"/>
      <c r="AV23" s="11"/>
      <c r="AW23" s="11"/>
      <c r="AX23" s="11"/>
      <c r="AY23" s="11"/>
      <c r="AZ23" s="11"/>
      <c r="BA23" s="11"/>
      <c r="BB23" s="11"/>
      <c r="BJ23" s="11"/>
    </row>
    <row r="24" spans="1:62" s="9" customFormat="1" ht="21" thickBot="1" x14ac:dyDescent="0.35">
      <c r="D24" s="516" t="s">
        <v>41</v>
      </c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W24" s="15"/>
      <c r="X24" s="516" t="s">
        <v>42</v>
      </c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11"/>
      <c r="AK24" s="11"/>
      <c r="AL24" s="11"/>
      <c r="AM24" s="16"/>
      <c r="AN24" s="613" t="s">
        <v>43</v>
      </c>
      <c r="AO24" s="613"/>
      <c r="AP24" s="613"/>
      <c r="AQ24" s="613"/>
      <c r="AR24" s="613"/>
      <c r="AS24" s="613"/>
      <c r="AT24" s="613"/>
      <c r="AU24" s="613"/>
      <c r="AV24" s="613"/>
      <c r="AW24" s="613"/>
      <c r="AX24" s="613"/>
      <c r="AY24" s="613"/>
      <c r="AZ24" s="613"/>
      <c r="BA24" s="613"/>
      <c r="BB24" s="613"/>
      <c r="BC24" s="613"/>
      <c r="BD24" s="613"/>
      <c r="BE24" s="613"/>
      <c r="BF24" s="613"/>
    </row>
    <row r="25" spans="1:62" s="15" customFormat="1" ht="14.25" x14ac:dyDescent="0.2">
      <c r="D25" s="687" t="s">
        <v>18</v>
      </c>
      <c r="E25" s="689" t="s">
        <v>44</v>
      </c>
      <c r="F25" s="690"/>
      <c r="G25" s="689" t="s">
        <v>45</v>
      </c>
      <c r="H25" s="690"/>
      <c r="I25" s="693" t="s">
        <v>46</v>
      </c>
      <c r="J25" s="694"/>
      <c r="K25" s="689" t="s">
        <v>175</v>
      </c>
      <c r="L25" s="690"/>
      <c r="M25" s="697" t="s">
        <v>174</v>
      </c>
      <c r="N25" s="698"/>
      <c r="O25" s="699"/>
      <c r="P25" s="703" t="s">
        <v>47</v>
      </c>
      <c r="Q25" s="704"/>
      <c r="R25" s="558" t="s">
        <v>48</v>
      </c>
      <c r="S25" s="559"/>
      <c r="X25" s="676" t="s">
        <v>49</v>
      </c>
      <c r="Y25" s="677"/>
      <c r="Z25" s="677"/>
      <c r="AA25" s="677"/>
      <c r="AB25" s="677"/>
      <c r="AC25" s="678"/>
      <c r="AD25" s="533" t="s">
        <v>50</v>
      </c>
      <c r="AE25" s="534"/>
      <c r="AF25" s="535"/>
      <c r="AG25" s="533" t="s">
        <v>51</v>
      </c>
      <c r="AH25" s="534"/>
      <c r="AI25" s="535"/>
      <c r="AJ25" s="107"/>
      <c r="AK25" s="107"/>
      <c r="AL25" s="107"/>
      <c r="AM25" s="107"/>
      <c r="AN25" s="527" t="s">
        <v>52</v>
      </c>
      <c r="AO25" s="528"/>
      <c r="AP25" s="528"/>
      <c r="AQ25" s="528"/>
      <c r="AR25" s="528"/>
      <c r="AS25" s="528"/>
      <c r="AT25" s="528"/>
      <c r="AU25" s="529"/>
      <c r="AV25" s="549" t="s">
        <v>53</v>
      </c>
      <c r="AW25" s="550"/>
      <c r="AX25" s="550"/>
      <c r="AY25" s="550"/>
      <c r="AZ25" s="550"/>
      <c r="BA25" s="550"/>
      <c r="BB25" s="550"/>
      <c r="BC25" s="550"/>
      <c r="BD25" s="551"/>
      <c r="BE25" s="527" t="s">
        <v>50</v>
      </c>
      <c r="BF25" s="529"/>
    </row>
    <row r="26" spans="1:62" s="15" customFormat="1" ht="22.5" customHeight="1" thickBot="1" x14ac:dyDescent="0.25">
      <c r="D26" s="688"/>
      <c r="E26" s="691"/>
      <c r="F26" s="692"/>
      <c r="G26" s="691"/>
      <c r="H26" s="692"/>
      <c r="I26" s="695"/>
      <c r="J26" s="696"/>
      <c r="K26" s="691"/>
      <c r="L26" s="692"/>
      <c r="M26" s="700"/>
      <c r="N26" s="701"/>
      <c r="O26" s="702"/>
      <c r="P26" s="705"/>
      <c r="Q26" s="706"/>
      <c r="R26" s="560"/>
      <c r="S26" s="561"/>
      <c r="X26" s="679"/>
      <c r="Y26" s="680"/>
      <c r="Z26" s="680"/>
      <c r="AA26" s="680"/>
      <c r="AB26" s="680"/>
      <c r="AC26" s="681"/>
      <c r="AD26" s="536"/>
      <c r="AE26" s="537"/>
      <c r="AF26" s="538"/>
      <c r="AG26" s="536"/>
      <c r="AH26" s="537"/>
      <c r="AI26" s="538"/>
      <c r="AJ26" s="107"/>
      <c r="AK26" s="107"/>
      <c r="AL26" s="107"/>
      <c r="AM26" s="107"/>
      <c r="AN26" s="530"/>
      <c r="AO26" s="531"/>
      <c r="AP26" s="531"/>
      <c r="AQ26" s="531"/>
      <c r="AR26" s="531"/>
      <c r="AS26" s="531"/>
      <c r="AT26" s="531"/>
      <c r="AU26" s="532"/>
      <c r="AV26" s="552"/>
      <c r="AW26" s="553"/>
      <c r="AX26" s="553"/>
      <c r="AY26" s="553"/>
      <c r="AZ26" s="553"/>
      <c r="BA26" s="553"/>
      <c r="BB26" s="553"/>
      <c r="BC26" s="553"/>
      <c r="BD26" s="554"/>
      <c r="BE26" s="530"/>
      <c r="BF26" s="532"/>
    </row>
    <row r="27" spans="1:62" s="15" customFormat="1" ht="31.5" customHeight="1" thickBot="1" x14ac:dyDescent="0.3">
      <c r="D27" s="108" t="s">
        <v>31</v>
      </c>
      <c r="E27" s="685">
        <v>36</v>
      </c>
      <c r="F27" s="686"/>
      <c r="G27" s="685">
        <v>4</v>
      </c>
      <c r="H27" s="686"/>
      <c r="I27" s="685"/>
      <c r="J27" s="686"/>
      <c r="K27" s="685"/>
      <c r="L27" s="686"/>
      <c r="M27" s="682"/>
      <c r="N27" s="683"/>
      <c r="O27" s="684"/>
      <c r="P27" s="556">
        <v>12</v>
      </c>
      <c r="Q27" s="557"/>
      <c r="R27" s="609">
        <v>52</v>
      </c>
      <c r="S27" s="610"/>
      <c r="X27" s="642" t="s">
        <v>92</v>
      </c>
      <c r="Y27" s="643"/>
      <c r="Z27" s="643"/>
      <c r="AA27" s="643"/>
      <c r="AB27" s="643"/>
      <c r="AC27" s="644"/>
      <c r="AD27" s="648" t="s">
        <v>54</v>
      </c>
      <c r="AE27" s="608"/>
      <c r="AF27" s="649"/>
      <c r="AG27" s="648" t="s">
        <v>55</v>
      </c>
      <c r="AH27" s="608"/>
      <c r="AI27" s="649"/>
      <c r="AJ27" s="107"/>
      <c r="AK27" s="107"/>
      <c r="AL27" s="107"/>
      <c r="AM27" s="107"/>
      <c r="AN27" s="630" t="s">
        <v>174</v>
      </c>
      <c r="AO27" s="631"/>
      <c r="AP27" s="631"/>
      <c r="AQ27" s="631"/>
      <c r="AR27" s="631"/>
      <c r="AS27" s="631"/>
      <c r="AT27" s="631"/>
      <c r="AU27" s="632"/>
      <c r="AV27" s="636" t="s">
        <v>56</v>
      </c>
      <c r="AW27" s="637"/>
      <c r="AX27" s="637"/>
      <c r="AY27" s="637"/>
      <c r="AZ27" s="637"/>
      <c r="BA27" s="637"/>
      <c r="BB27" s="637"/>
      <c r="BC27" s="637"/>
      <c r="BD27" s="638"/>
      <c r="BE27" s="709">
        <v>3</v>
      </c>
      <c r="BF27" s="710"/>
    </row>
    <row r="28" spans="1:62" s="15" customFormat="1" ht="16.5" customHeight="1" thickBot="1" x14ac:dyDescent="0.3">
      <c r="D28" s="108" t="s">
        <v>34</v>
      </c>
      <c r="E28" s="609">
        <v>18</v>
      </c>
      <c r="F28" s="610"/>
      <c r="G28" s="609">
        <v>2</v>
      </c>
      <c r="H28" s="610"/>
      <c r="I28" s="609">
        <v>5</v>
      </c>
      <c r="J28" s="610"/>
      <c r="K28" s="609">
        <v>2</v>
      </c>
      <c r="L28" s="610"/>
      <c r="M28" s="609">
        <v>10</v>
      </c>
      <c r="N28" s="611"/>
      <c r="O28" s="610"/>
      <c r="P28" s="556">
        <v>2</v>
      </c>
      <c r="Q28" s="557"/>
      <c r="R28" s="609">
        <v>39</v>
      </c>
      <c r="S28" s="610"/>
      <c r="X28" s="645"/>
      <c r="Y28" s="646"/>
      <c r="Z28" s="646"/>
      <c r="AA28" s="646"/>
      <c r="AB28" s="646"/>
      <c r="AC28" s="647"/>
      <c r="AD28" s="650"/>
      <c r="AE28" s="651"/>
      <c r="AF28" s="652"/>
      <c r="AG28" s="650"/>
      <c r="AH28" s="651"/>
      <c r="AI28" s="652"/>
      <c r="AJ28" s="107"/>
      <c r="AK28" s="107"/>
      <c r="AL28" s="107"/>
      <c r="AM28" s="107"/>
      <c r="AN28" s="633"/>
      <c r="AO28" s="634"/>
      <c r="AP28" s="634"/>
      <c r="AQ28" s="634"/>
      <c r="AR28" s="634"/>
      <c r="AS28" s="634"/>
      <c r="AT28" s="634"/>
      <c r="AU28" s="635"/>
      <c r="AV28" s="639"/>
      <c r="AW28" s="640"/>
      <c r="AX28" s="640"/>
      <c r="AY28" s="640"/>
      <c r="AZ28" s="640"/>
      <c r="BA28" s="640"/>
      <c r="BB28" s="640"/>
      <c r="BC28" s="640"/>
      <c r="BD28" s="641"/>
      <c r="BE28" s="711"/>
      <c r="BF28" s="712"/>
    </row>
    <row r="29" spans="1:62" s="15" customFormat="1" ht="22.5" customHeight="1" x14ac:dyDescent="0.2">
      <c r="C29" s="407"/>
      <c r="D29" s="749"/>
      <c r="E29" s="749"/>
      <c r="F29" s="749"/>
      <c r="G29" s="749"/>
      <c r="W29" s="607"/>
      <c r="X29" s="607"/>
      <c r="Y29" s="607"/>
      <c r="Z29" s="607"/>
      <c r="AA29" s="607"/>
      <c r="AB29" s="607"/>
      <c r="AC29" s="608"/>
      <c r="AD29" s="608"/>
      <c r="AE29" s="608"/>
      <c r="AF29" s="608"/>
      <c r="AG29" s="608"/>
      <c r="AH29" s="608"/>
      <c r="AI29" s="107"/>
      <c r="AJ29" s="107"/>
      <c r="AK29" s="107"/>
      <c r="AL29" s="107"/>
      <c r="AM29" s="413"/>
      <c r="AN29" s="412"/>
      <c r="AO29" s="412"/>
      <c r="AP29" s="412"/>
      <c r="AQ29" s="412"/>
      <c r="AR29" s="412"/>
      <c r="AS29" s="412"/>
      <c r="AT29" s="412"/>
      <c r="AU29" s="719"/>
      <c r="AV29" s="719"/>
      <c r="AW29" s="719"/>
      <c r="AX29" s="719"/>
      <c r="AY29" s="719"/>
      <c r="AZ29" s="719"/>
      <c r="BA29" s="719"/>
      <c r="BB29" s="719"/>
      <c r="BC29" s="719"/>
      <c r="BD29" s="528"/>
      <c r="BE29" s="528"/>
    </row>
    <row r="30" spans="1:62" s="109" customFormat="1" ht="15.75" customHeight="1" thickBot="1" x14ac:dyDescent="0.25">
      <c r="B30" s="110"/>
      <c r="C30" s="110"/>
      <c r="D30" s="720" t="s">
        <v>57</v>
      </c>
      <c r="E30" s="720"/>
      <c r="F30" s="720"/>
      <c r="G30" s="720"/>
      <c r="H30" s="720"/>
      <c r="I30" s="720"/>
      <c r="J30" s="720"/>
      <c r="K30" s="720"/>
      <c r="L30" s="720"/>
      <c r="M30" s="720"/>
      <c r="N30" s="720"/>
      <c r="O30" s="720"/>
      <c r="P30" s="720"/>
      <c r="Q30" s="720"/>
      <c r="R30" s="720"/>
      <c r="S30" s="720"/>
      <c r="T30" s="720"/>
      <c r="U30" s="720"/>
      <c r="V30" s="720"/>
      <c r="W30" s="720"/>
      <c r="X30" s="720"/>
      <c r="Y30" s="720"/>
      <c r="Z30" s="720"/>
      <c r="AA30" s="720"/>
      <c r="AB30" s="720"/>
      <c r="AC30" s="720"/>
      <c r="AD30" s="720"/>
      <c r="AE30" s="720"/>
      <c r="AF30" s="720"/>
      <c r="AG30" s="720"/>
      <c r="AH30" s="720"/>
      <c r="AI30" s="720"/>
      <c r="AJ30" s="720"/>
      <c r="AK30" s="720"/>
      <c r="AL30" s="720"/>
      <c r="AM30" s="720"/>
      <c r="AN30" s="720"/>
      <c r="AO30" s="720"/>
      <c r="AP30" s="720"/>
      <c r="AQ30" s="720"/>
      <c r="AR30" s="720"/>
      <c r="AS30" s="720"/>
      <c r="AT30" s="720"/>
      <c r="AU30" s="720"/>
      <c r="AV30" s="720"/>
      <c r="AW30" s="720"/>
      <c r="AX30" s="720"/>
      <c r="AY30" s="720"/>
      <c r="AZ30" s="720"/>
      <c r="BA30" s="720"/>
      <c r="BB30" s="720"/>
      <c r="BC30" s="720"/>
      <c r="BD30" s="720"/>
      <c r="BE30" s="720"/>
      <c r="BF30" s="720"/>
      <c r="BG30" s="110"/>
      <c r="BH30" s="110"/>
      <c r="BI30" s="110"/>
      <c r="BJ30" s="110"/>
    </row>
    <row r="31" spans="1:62" s="109" customFormat="1" ht="46.5" customHeight="1" x14ac:dyDescent="0.2">
      <c r="A31" s="91"/>
      <c r="B31" s="91"/>
      <c r="C31" s="91"/>
      <c r="D31" s="653" t="s">
        <v>58</v>
      </c>
      <c r="E31" s="654"/>
      <c r="F31" s="655"/>
      <c r="G31" s="621" t="s">
        <v>125</v>
      </c>
      <c r="H31" s="622"/>
      <c r="I31" s="622"/>
      <c r="J31" s="622"/>
      <c r="K31" s="622"/>
      <c r="L31" s="622"/>
      <c r="M31" s="622"/>
      <c r="N31" s="622"/>
      <c r="O31" s="622"/>
      <c r="P31" s="622"/>
      <c r="Q31" s="622"/>
      <c r="R31" s="622"/>
      <c r="S31" s="622"/>
      <c r="T31" s="623"/>
      <c r="U31" s="724" t="s">
        <v>59</v>
      </c>
      <c r="V31" s="725"/>
      <c r="W31" s="725"/>
      <c r="X31" s="725"/>
      <c r="Y31" s="725"/>
      <c r="Z31" s="725"/>
      <c r="AA31" s="725"/>
      <c r="AB31" s="726"/>
      <c r="AC31" s="727" t="s">
        <v>60</v>
      </c>
      <c r="AD31" s="728"/>
      <c r="AE31" s="716" t="s">
        <v>61</v>
      </c>
      <c r="AF31" s="717"/>
      <c r="AG31" s="717"/>
      <c r="AH31" s="717"/>
      <c r="AI31" s="717"/>
      <c r="AJ31" s="717"/>
      <c r="AK31" s="717"/>
      <c r="AL31" s="717"/>
      <c r="AM31" s="717"/>
      <c r="AN31" s="717"/>
      <c r="AO31" s="717"/>
      <c r="AP31" s="718"/>
      <c r="AQ31" s="562" t="s">
        <v>62</v>
      </c>
      <c r="AR31" s="563"/>
      <c r="AS31" s="563"/>
      <c r="AT31" s="563"/>
      <c r="AU31" s="563"/>
      <c r="AV31" s="563"/>
      <c r="AW31" s="563"/>
      <c r="AX31" s="563"/>
      <c r="AY31" s="563"/>
      <c r="AZ31" s="563"/>
      <c r="BA31" s="563"/>
      <c r="BB31" s="563"/>
      <c r="BC31" s="563"/>
      <c r="BD31" s="563"/>
      <c r="BE31" s="563"/>
      <c r="BF31" s="564"/>
      <c r="BG31" s="111"/>
      <c r="BH31" s="111"/>
      <c r="BI31" s="111"/>
      <c r="BJ31" s="91"/>
    </row>
    <row r="32" spans="1:62" s="109" customFormat="1" ht="22.5" customHeight="1" thickBot="1" x14ac:dyDescent="0.25">
      <c r="A32" s="91"/>
      <c r="B32" s="91"/>
      <c r="C32" s="91"/>
      <c r="D32" s="571"/>
      <c r="E32" s="656"/>
      <c r="F32" s="572"/>
      <c r="G32" s="624"/>
      <c r="H32" s="625"/>
      <c r="I32" s="625"/>
      <c r="J32" s="625"/>
      <c r="K32" s="625"/>
      <c r="L32" s="625"/>
      <c r="M32" s="625"/>
      <c r="N32" s="625"/>
      <c r="O32" s="625"/>
      <c r="P32" s="625"/>
      <c r="Q32" s="625"/>
      <c r="R32" s="625"/>
      <c r="S32" s="625"/>
      <c r="T32" s="626"/>
      <c r="U32" s="575" t="s">
        <v>63</v>
      </c>
      <c r="V32" s="576"/>
      <c r="W32" s="575" t="s">
        <v>64</v>
      </c>
      <c r="X32" s="576"/>
      <c r="Y32" s="733" t="s">
        <v>65</v>
      </c>
      <c r="Z32" s="741"/>
      <c r="AA32" s="733" t="s">
        <v>66</v>
      </c>
      <c r="AB32" s="741"/>
      <c r="AC32" s="729"/>
      <c r="AD32" s="730"/>
      <c r="AE32" s="750" t="s">
        <v>67</v>
      </c>
      <c r="AF32" s="576"/>
      <c r="AG32" s="713" t="s">
        <v>68</v>
      </c>
      <c r="AH32" s="714"/>
      <c r="AI32" s="714"/>
      <c r="AJ32" s="714"/>
      <c r="AK32" s="714"/>
      <c r="AL32" s="714"/>
      <c r="AM32" s="714"/>
      <c r="AN32" s="715"/>
      <c r="AO32" s="737" t="s">
        <v>69</v>
      </c>
      <c r="AP32" s="738"/>
      <c r="AQ32" s="565"/>
      <c r="AR32" s="566"/>
      <c r="AS32" s="566"/>
      <c r="AT32" s="566"/>
      <c r="AU32" s="566"/>
      <c r="AV32" s="566"/>
      <c r="AW32" s="566"/>
      <c r="AX32" s="566"/>
      <c r="AY32" s="566"/>
      <c r="AZ32" s="566"/>
      <c r="BA32" s="566"/>
      <c r="BB32" s="566"/>
      <c r="BC32" s="566"/>
      <c r="BD32" s="566"/>
      <c r="BE32" s="566"/>
      <c r="BF32" s="567"/>
      <c r="BG32" s="112"/>
      <c r="BH32" s="112"/>
      <c r="BI32" s="112"/>
      <c r="BJ32" s="91"/>
    </row>
    <row r="33" spans="1:62" s="109" customFormat="1" ht="19.5" customHeight="1" thickBot="1" x14ac:dyDescent="0.25">
      <c r="A33" s="91"/>
      <c r="B33" s="91"/>
      <c r="C33" s="91"/>
      <c r="D33" s="571"/>
      <c r="E33" s="656"/>
      <c r="F33" s="572"/>
      <c r="G33" s="624"/>
      <c r="H33" s="625"/>
      <c r="I33" s="625"/>
      <c r="J33" s="625"/>
      <c r="K33" s="625"/>
      <c r="L33" s="625"/>
      <c r="M33" s="625"/>
      <c r="N33" s="625"/>
      <c r="O33" s="625"/>
      <c r="P33" s="625"/>
      <c r="Q33" s="625"/>
      <c r="R33" s="625"/>
      <c r="S33" s="625"/>
      <c r="T33" s="626"/>
      <c r="U33" s="575"/>
      <c r="V33" s="576"/>
      <c r="W33" s="575"/>
      <c r="X33" s="576"/>
      <c r="Y33" s="733"/>
      <c r="Z33" s="741"/>
      <c r="AA33" s="733"/>
      <c r="AB33" s="741"/>
      <c r="AC33" s="729"/>
      <c r="AD33" s="730"/>
      <c r="AE33" s="751"/>
      <c r="AF33" s="576"/>
      <c r="AG33" s="571" t="s">
        <v>70</v>
      </c>
      <c r="AH33" s="572"/>
      <c r="AI33" s="579" t="s">
        <v>71</v>
      </c>
      <c r="AJ33" s="580"/>
      <c r="AK33" s="580"/>
      <c r="AL33" s="580"/>
      <c r="AM33" s="580"/>
      <c r="AN33" s="581"/>
      <c r="AO33" s="737"/>
      <c r="AP33" s="738"/>
      <c r="AQ33" s="568" t="s">
        <v>72</v>
      </c>
      <c r="AR33" s="569"/>
      <c r="AS33" s="569"/>
      <c r="AT33" s="569"/>
      <c r="AU33" s="569"/>
      <c r="AV33" s="569"/>
      <c r="AW33" s="569"/>
      <c r="AX33" s="570"/>
      <c r="AY33" s="568" t="s">
        <v>73</v>
      </c>
      <c r="AZ33" s="569"/>
      <c r="BA33" s="569"/>
      <c r="BB33" s="569"/>
      <c r="BC33" s="569"/>
      <c r="BD33" s="569"/>
      <c r="BE33" s="569"/>
      <c r="BF33" s="570"/>
      <c r="BG33" s="113"/>
      <c r="BH33" s="113"/>
      <c r="BI33" s="113"/>
      <c r="BJ33" s="91"/>
    </row>
    <row r="34" spans="1:62" s="109" customFormat="1" ht="24" customHeight="1" thickBot="1" x14ac:dyDescent="0.25">
      <c r="A34" s="91"/>
      <c r="B34" s="91"/>
      <c r="C34" s="91"/>
      <c r="D34" s="571"/>
      <c r="E34" s="656"/>
      <c r="F34" s="572"/>
      <c r="G34" s="624"/>
      <c r="H34" s="625"/>
      <c r="I34" s="625"/>
      <c r="J34" s="625"/>
      <c r="K34" s="625"/>
      <c r="L34" s="625"/>
      <c r="M34" s="625"/>
      <c r="N34" s="625"/>
      <c r="O34" s="625"/>
      <c r="P34" s="625"/>
      <c r="Q34" s="625"/>
      <c r="R34" s="625"/>
      <c r="S34" s="625"/>
      <c r="T34" s="626"/>
      <c r="U34" s="575"/>
      <c r="V34" s="576"/>
      <c r="W34" s="575"/>
      <c r="X34" s="576"/>
      <c r="Y34" s="733"/>
      <c r="Z34" s="741"/>
      <c r="AA34" s="733"/>
      <c r="AB34" s="741"/>
      <c r="AC34" s="729"/>
      <c r="AD34" s="730"/>
      <c r="AE34" s="751"/>
      <c r="AF34" s="576"/>
      <c r="AG34" s="571"/>
      <c r="AH34" s="572"/>
      <c r="AI34" s="575" t="s">
        <v>74</v>
      </c>
      <c r="AJ34" s="576"/>
      <c r="AK34" s="575" t="s">
        <v>75</v>
      </c>
      <c r="AL34" s="576"/>
      <c r="AM34" s="733" t="s">
        <v>76</v>
      </c>
      <c r="AN34" s="576"/>
      <c r="AO34" s="737"/>
      <c r="AP34" s="738"/>
      <c r="AQ34" s="734" t="s">
        <v>77</v>
      </c>
      <c r="AR34" s="735"/>
      <c r="AS34" s="735"/>
      <c r="AT34" s="735"/>
      <c r="AU34" s="735"/>
      <c r="AV34" s="735"/>
      <c r="AW34" s="735"/>
      <c r="AX34" s="735"/>
      <c r="AY34" s="735"/>
      <c r="AZ34" s="735"/>
      <c r="BA34" s="735"/>
      <c r="BB34" s="735"/>
      <c r="BC34" s="735"/>
      <c r="BD34" s="735"/>
      <c r="BE34" s="735"/>
      <c r="BF34" s="736"/>
      <c r="BG34" s="113"/>
      <c r="BH34" s="113"/>
      <c r="BI34" s="113"/>
      <c r="BJ34" s="91"/>
    </row>
    <row r="35" spans="1:62" s="109" customFormat="1" ht="24" customHeight="1" thickBot="1" x14ac:dyDescent="0.25">
      <c r="A35" s="91"/>
      <c r="B35" s="91"/>
      <c r="C35" s="91"/>
      <c r="D35" s="571"/>
      <c r="E35" s="656"/>
      <c r="F35" s="572"/>
      <c r="G35" s="624"/>
      <c r="H35" s="625"/>
      <c r="I35" s="625"/>
      <c r="J35" s="625"/>
      <c r="K35" s="625"/>
      <c r="L35" s="625"/>
      <c r="M35" s="625"/>
      <c r="N35" s="625"/>
      <c r="O35" s="625"/>
      <c r="P35" s="625"/>
      <c r="Q35" s="625"/>
      <c r="R35" s="625"/>
      <c r="S35" s="625"/>
      <c r="T35" s="626"/>
      <c r="U35" s="575"/>
      <c r="V35" s="576"/>
      <c r="W35" s="575"/>
      <c r="X35" s="576"/>
      <c r="Y35" s="733"/>
      <c r="Z35" s="741"/>
      <c r="AA35" s="733"/>
      <c r="AB35" s="741"/>
      <c r="AC35" s="729"/>
      <c r="AD35" s="730"/>
      <c r="AE35" s="751"/>
      <c r="AF35" s="576"/>
      <c r="AG35" s="571"/>
      <c r="AH35" s="572"/>
      <c r="AI35" s="575"/>
      <c r="AJ35" s="576"/>
      <c r="AK35" s="575"/>
      <c r="AL35" s="576"/>
      <c r="AM35" s="575"/>
      <c r="AN35" s="576"/>
      <c r="AO35" s="737"/>
      <c r="AP35" s="738"/>
      <c r="AQ35" s="582">
        <v>1</v>
      </c>
      <c r="AR35" s="583"/>
      <c r="AS35" s="583"/>
      <c r="AT35" s="584"/>
      <c r="AU35" s="582">
        <v>2</v>
      </c>
      <c r="AV35" s="583"/>
      <c r="AW35" s="583"/>
      <c r="AX35" s="584"/>
      <c r="AY35" s="582">
        <v>3</v>
      </c>
      <c r="AZ35" s="747"/>
      <c r="BA35" s="747"/>
      <c r="BB35" s="748"/>
      <c r="BC35" s="582">
        <v>4</v>
      </c>
      <c r="BD35" s="583"/>
      <c r="BE35" s="583"/>
      <c r="BF35" s="585"/>
      <c r="BI35" s="113"/>
      <c r="BJ35" s="91"/>
    </row>
    <row r="36" spans="1:62" s="109" customFormat="1" ht="24" customHeight="1" thickBot="1" x14ac:dyDescent="0.25">
      <c r="A36" s="91"/>
      <c r="B36" s="91"/>
      <c r="C36" s="91"/>
      <c r="D36" s="571"/>
      <c r="E36" s="656"/>
      <c r="F36" s="572"/>
      <c r="G36" s="624"/>
      <c r="H36" s="625"/>
      <c r="I36" s="625"/>
      <c r="J36" s="625"/>
      <c r="K36" s="625"/>
      <c r="L36" s="625"/>
      <c r="M36" s="625"/>
      <c r="N36" s="625"/>
      <c r="O36" s="625"/>
      <c r="P36" s="625"/>
      <c r="Q36" s="625"/>
      <c r="R36" s="625"/>
      <c r="S36" s="625"/>
      <c r="T36" s="626"/>
      <c r="U36" s="575"/>
      <c r="V36" s="576"/>
      <c r="W36" s="575"/>
      <c r="X36" s="576"/>
      <c r="Y36" s="733"/>
      <c r="Z36" s="741"/>
      <c r="AA36" s="733"/>
      <c r="AB36" s="741"/>
      <c r="AC36" s="729"/>
      <c r="AD36" s="730"/>
      <c r="AE36" s="751"/>
      <c r="AF36" s="576"/>
      <c r="AG36" s="571"/>
      <c r="AH36" s="572"/>
      <c r="AI36" s="575"/>
      <c r="AJ36" s="576"/>
      <c r="AK36" s="575"/>
      <c r="AL36" s="576"/>
      <c r="AM36" s="575"/>
      <c r="AN36" s="576"/>
      <c r="AO36" s="737"/>
      <c r="AP36" s="738"/>
      <c r="AQ36" s="568" t="s">
        <v>78</v>
      </c>
      <c r="AR36" s="569"/>
      <c r="AS36" s="569"/>
      <c r="AT36" s="569"/>
      <c r="AU36" s="569"/>
      <c r="AV36" s="569"/>
      <c r="AW36" s="569"/>
      <c r="AX36" s="569"/>
      <c r="AY36" s="569"/>
      <c r="AZ36" s="569"/>
      <c r="BA36" s="569"/>
      <c r="BB36" s="569"/>
      <c r="BC36" s="569"/>
      <c r="BD36" s="569"/>
      <c r="BE36" s="569"/>
      <c r="BF36" s="570"/>
      <c r="BI36" s="113"/>
      <c r="BJ36" s="91"/>
    </row>
    <row r="37" spans="1:62" s="109" customFormat="1" ht="28.5" customHeight="1" thickBot="1" x14ac:dyDescent="0.25">
      <c r="A37" s="91"/>
      <c r="B37" s="91"/>
      <c r="C37" s="91"/>
      <c r="D37" s="573"/>
      <c r="E37" s="657"/>
      <c r="F37" s="574"/>
      <c r="G37" s="627"/>
      <c r="H37" s="628"/>
      <c r="I37" s="628"/>
      <c r="J37" s="628"/>
      <c r="K37" s="628"/>
      <c r="L37" s="628"/>
      <c r="M37" s="628"/>
      <c r="N37" s="628"/>
      <c r="O37" s="628"/>
      <c r="P37" s="628"/>
      <c r="Q37" s="628"/>
      <c r="R37" s="628"/>
      <c r="S37" s="628"/>
      <c r="T37" s="629"/>
      <c r="U37" s="577"/>
      <c r="V37" s="578"/>
      <c r="W37" s="577"/>
      <c r="X37" s="578"/>
      <c r="Y37" s="742"/>
      <c r="Z37" s="743"/>
      <c r="AA37" s="742"/>
      <c r="AB37" s="743"/>
      <c r="AC37" s="731"/>
      <c r="AD37" s="732"/>
      <c r="AE37" s="752"/>
      <c r="AF37" s="578"/>
      <c r="AG37" s="573"/>
      <c r="AH37" s="574"/>
      <c r="AI37" s="577"/>
      <c r="AJ37" s="578"/>
      <c r="AK37" s="577"/>
      <c r="AL37" s="578"/>
      <c r="AM37" s="577"/>
      <c r="AN37" s="578"/>
      <c r="AO37" s="739"/>
      <c r="AP37" s="740"/>
      <c r="AQ37" s="582">
        <v>18</v>
      </c>
      <c r="AR37" s="583"/>
      <c r="AS37" s="583"/>
      <c r="AT37" s="584"/>
      <c r="AU37" s="582">
        <v>18</v>
      </c>
      <c r="AV37" s="583"/>
      <c r="AW37" s="583"/>
      <c r="AX37" s="584"/>
      <c r="AY37" s="582">
        <v>18</v>
      </c>
      <c r="AZ37" s="583"/>
      <c r="BA37" s="583"/>
      <c r="BB37" s="584"/>
      <c r="BC37" s="582"/>
      <c r="BD37" s="583"/>
      <c r="BE37" s="583"/>
      <c r="BF37" s="584"/>
      <c r="BI37" s="113"/>
      <c r="BJ37" s="91"/>
    </row>
    <row r="38" spans="1:62" s="114" customFormat="1" ht="15.75" customHeight="1" thickBot="1" x14ac:dyDescent="0.25">
      <c r="D38" s="658">
        <v>1</v>
      </c>
      <c r="E38" s="659"/>
      <c r="F38" s="660"/>
      <c r="G38" s="661">
        <v>2</v>
      </c>
      <c r="H38" s="662"/>
      <c r="I38" s="662"/>
      <c r="J38" s="662"/>
      <c r="K38" s="662"/>
      <c r="L38" s="662"/>
      <c r="M38" s="662"/>
      <c r="N38" s="662"/>
      <c r="O38" s="662"/>
      <c r="P38" s="662"/>
      <c r="Q38" s="662"/>
      <c r="R38" s="662"/>
      <c r="S38" s="662"/>
      <c r="T38" s="663"/>
      <c r="U38" s="586">
        <v>3</v>
      </c>
      <c r="V38" s="587"/>
      <c r="W38" s="586">
        <v>4</v>
      </c>
      <c r="X38" s="587"/>
      <c r="Y38" s="586">
        <v>5</v>
      </c>
      <c r="Z38" s="587"/>
      <c r="AA38" s="586">
        <v>6</v>
      </c>
      <c r="AB38" s="587"/>
      <c r="AC38" s="586">
        <v>7</v>
      </c>
      <c r="AD38" s="587"/>
      <c r="AE38" s="586">
        <v>8</v>
      </c>
      <c r="AF38" s="587"/>
      <c r="AG38" s="586">
        <v>9</v>
      </c>
      <c r="AH38" s="587"/>
      <c r="AI38" s="586">
        <v>10</v>
      </c>
      <c r="AJ38" s="587"/>
      <c r="AK38" s="586">
        <v>11</v>
      </c>
      <c r="AL38" s="587"/>
      <c r="AM38" s="586">
        <v>12</v>
      </c>
      <c r="AN38" s="587"/>
      <c r="AO38" s="586">
        <v>13</v>
      </c>
      <c r="AP38" s="587"/>
      <c r="AQ38" s="586">
        <v>14</v>
      </c>
      <c r="AR38" s="587"/>
      <c r="AS38" s="586">
        <v>15</v>
      </c>
      <c r="AT38" s="587"/>
      <c r="AU38" s="586">
        <v>16</v>
      </c>
      <c r="AV38" s="587"/>
      <c r="AW38" s="586">
        <v>17</v>
      </c>
      <c r="AX38" s="587"/>
      <c r="AY38" s="586">
        <v>18</v>
      </c>
      <c r="AZ38" s="587"/>
      <c r="BA38" s="586">
        <v>19</v>
      </c>
      <c r="BB38" s="587"/>
      <c r="BC38" s="586">
        <v>20</v>
      </c>
      <c r="BD38" s="587"/>
      <c r="BE38" s="586">
        <v>21</v>
      </c>
      <c r="BF38" s="587"/>
    </row>
    <row r="39" spans="1:62" s="115" customFormat="1" ht="25.5" customHeight="1" thickBot="1" x14ac:dyDescent="0.4">
      <c r="D39" s="744" t="s">
        <v>79</v>
      </c>
      <c r="E39" s="745"/>
      <c r="F39" s="745"/>
      <c r="G39" s="745"/>
      <c r="H39" s="745"/>
      <c r="I39" s="745"/>
      <c r="J39" s="745"/>
      <c r="K39" s="745"/>
      <c r="L39" s="745"/>
      <c r="M39" s="745"/>
      <c r="N39" s="745"/>
      <c r="O39" s="745"/>
      <c r="P39" s="745"/>
      <c r="Q39" s="745"/>
      <c r="R39" s="745"/>
      <c r="S39" s="745"/>
      <c r="T39" s="745"/>
      <c r="U39" s="745"/>
      <c r="V39" s="745"/>
      <c r="W39" s="745"/>
      <c r="X39" s="745"/>
      <c r="Y39" s="745"/>
      <c r="Z39" s="745"/>
      <c r="AA39" s="745"/>
      <c r="AB39" s="745"/>
      <c r="AC39" s="745"/>
      <c r="AD39" s="745"/>
      <c r="AE39" s="745"/>
      <c r="AF39" s="745"/>
      <c r="AG39" s="745"/>
      <c r="AH39" s="745"/>
      <c r="AI39" s="745"/>
      <c r="AJ39" s="745"/>
      <c r="AK39" s="745"/>
      <c r="AL39" s="745"/>
      <c r="AM39" s="745"/>
      <c r="AN39" s="745"/>
      <c r="AO39" s="745"/>
      <c r="AP39" s="745"/>
      <c r="AQ39" s="745"/>
      <c r="AR39" s="745"/>
      <c r="AS39" s="745"/>
      <c r="AT39" s="745"/>
      <c r="AU39" s="745"/>
      <c r="AV39" s="745"/>
      <c r="AW39" s="745"/>
      <c r="AX39" s="745"/>
      <c r="AY39" s="745"/>
      <c r="AZ39" s="745"/>
      <c r="BA39" s="745"/>
      <c r="BB39" s="745"/>
      <c r="BC39" s="745"/>
      <c r="BD39" s="745"/>
      <c r="BE39" s="745"/>
      <c r="BF39" s="746"/>
      <c r="BH39" s="116"/>
      <c r="BI39" s="116"/>
      <c r="BJ39" s="116"/>
    </row>
    <row r="40" spans="1:62" s="17" customFormat="1" ht="25.5" customHeight="1" thickBot="1" x14ac:dyDescent="0.25">
      <c r="B40" s="18"/>
      <c r="D40" s="753" t="s">
        <v>80</v>
      </c>
      <c r="E40" s="754"/>
      <c r="F40" s="754"/>
      <c r="G40" s="754"/>
      <c r="H40" s="754"/>
      <c r="I40" s="754"/>
      <c r="J40" s="754"/>
      <c r="K40" s="754"/>
      <c r="L40" s="754"/>
      <c r="M40" s="754"/>
      <c r="N40" s="754"/>
      <c r="O40" s="754"/>
      <c r="P40" s="754"/>
      <c r="Q40" s="754"/>
      <c r="R40" s="754"/>
      <c r="S40" s="754"/>
      <c r="T40" s="754"/>
      <c r="U40" s="755"/>
      <c r="V40" s="755"/>
      <c r="W40" s="756"/>
      <c r="X40" s="756"/>
      <c r="Y40" s="756"/>
      <c r="Z40" s="756"/>
      <c r="AA40" s="756"/>
      <c r="AB40" s="756"/>
      <c r="AC40" s="756"/>
      <c r="AD40" s="756"/>
      <c r="AE40" s="756"/>
      <c r="AF40" s="756"/>
      <c r="AG40" s="756"/>
      <c r="AH40" s="756"/>
      <c r="AI40" s="756"/>
      <c r="AJ40" s="756"/>
      <c r="AK40" s="756"/>
      <c r="AL40" s="756"/>
      <c r="AM40" s="756"/>
      <c r="AN40" s="756"/>
      <c r="AO40" s="756"/>
      <c r="AP40" s="756"/>
      <c r="AQ40" s="756"/>
      <c r="AR40" s="756"/>
      <c r="AS40" s="756"/>
      <c r="AT40" s="756"/>
      <c r="AU40" s="756"/>
      <c r="AV40" s="756"/>
      <c r="AW40" s="756"/>
      <c r="AX40" s="756"/>
      <c r="AY40" s="756"/>
      <c r="AZ40" s="756"/>
      <c r="BA40" s="756"/>
      <c r="BB40" s="756"/>
      <c r="BC40" s="756"/>
      <c r="BD40" s="756"/>
      <c r="BE40" s="756"/>
      <c r="BF40" s="757"/>
      <c r="BH40" s="19"/>
      <c r="BI40" s="20"/>
      <c r="BJ40" s="20"/>
    </row>
    <row r="41" spans="1:62" s="21" customFormat="1" ht="47.1" customHeight="1" x14ac:dyDescent="0.35">
      <c r="D41" s="616" t="s">
        <v>81</v>
      </c>
      <c r="E41" s="617"/>
      <c r="F41" s="758"/>
      <c r="G41" s="759" t="s">
        <v>108</v>
      </c>
      <c r="H41" s="760"/>
      <c r="I41" s="760"/>
      <c r="J41" s="760"/>
      <c r="K41" s="760"/>
      <c r="L41" s="760"/>
      <c r="M41" s="760"/>
      <c r="N41" s="760"/>
      <c r="O41" s="760"/>
      <c r="P41" s="760"/>
      <c r="Q41" s="760"/>
      <c r="R41" s="760"/>
      <c r="S41" s="760"/>
      <c r="T41" s="760"/>
      <c r="U41" s="721"/>
      <c r="V41" s="722"/>
      <c r="W41" s="722">
        <v>1</v>
      </c>
      <c r="X41" s="723"/>
      <c r="Y41" s="721"/>
      <c r="Z41" s="722"/>
      <c r="AA41" s="722">
        <v>1</v>
      </c>
      <c r="AB41" s="763"/>
      <c r="AC41" s="721">
        <v>3</v>
      </c>
      <c r="AD41" s="722"/>
      <c r="AE41" s="722">
        <f t="shared" ref="AE41:AE47" si="1">AC41*30</f>
        <v>90</v>
      </c>
      <c r="AF41" s="763"/>
      <c r="AG41" s="764">
        <f t="shared" ref="AG41:AG47" si="2">AI41+AK41+AM41</f>
        <v>54</v>
      </c>
      <c r="AH41" s="722"/>
      <c r="AI41" s="722">
        <v>36</v>
      </c>
      <c r="AJ41" s="722"/>
      <c r="AK41" s="722">
        <v>18</v>
      </c>
      <c r="AL41" s="722"/>
      <c r="AM41" s="762"/>
      <c r="AN41" s="762"/>
      <c r="AO41" s="722">
        <f t="shared" ref="AO41:AO47" si="3">AE41-AG41</f>
        <v>36</v>
      </c>
      <c r="AP41" s="723"/>
      <c r="AQ41" s="721">
        <v>3</v>
      </c>
      <c r="AR41" s="722"/>
      <c r="AS41" s="722"/>
      <c r="AT41" s="722"/>
      <c r="AU41" s="722"/>
      <c r="AV41" s="722"/>
      <c r="AW41" s="722"/>
      <c r="AX41" s="722"/>
      <c r="AY41" s="555"/>
      <c r="AZ41" s="555"/>
      <c r="BA41" s="555"/>
      <c r="BB41" s="555"/>
      <c r="BC41" s="555"/>
      <c r="BD41" s="555"/>
      <c r="BE41" s="555"/>
      <c r="BF41" s="761"/>
      <c r="BH41" s="22"/>
      <c r="BI41" s="23"/>
      <c r="BJ41" s="23"/>
    </row>
    <row r="42" spans="1:62" s="21" customFormat="1" ht="47.1" customHeight="1" x14ac:dyDescent="0.35">
      <c r="D42" s="616" t="s">
        <v>82</v>
      </c>
      <c r="E42" s="617"/>
      <c r="F42" s="758"/>
      <c r="G42" s="765" t="s">
        <v>167</v>
      </c>
      <c r="H42" s="766"/>
      <c r="I42" s="766"/>
      <c r="J42" s="766"/>
      <c r="K42" s="766"/>
      <c r="L42" s="766"/>
      <c r="M42" s="766"/>
      <c r="N42" s="766"/>
      <c r="O42" s="766"/>
      <c r="P42" s="766"/>
      <c r="Q42" s="766"/>
      <c r="R42" s="766"/>
      <c r="S42" s="766"/>
      <c r="T42" s="766"/>
      <c r="U42" s="541"/>
      <c r="V42" s="542"/>
      <c r="W42" s="542">
        <v>1</v>
      </c>
      <c r="X42" s="547"/>
      <c r="Y42" s="541"/>
      <c r="Z42" s="542"/>
      <c r="AA42" s="542">
        <v>1</v>
      </c>
      <c r="AB42" s="543"/>
      <c r="AC42" s="541">
        <v>2</v>
      </c>
      <c r="AD42" s="542"/>
      <c r="AE42" s="542">
        <f t="shared" si="1"/>
        <v>60</v>
      </c>
      <c r="AF42" s="543"/>
      <c r="AG42" s="540">
        <f t="shared" si="2"/>
        <v>36</v>
      </c>
      <c r="AH42" s="542"/>
      <c r="AI42" s="542">
        <v>18</v>
      </c>
      <c r="AJ42" s="542"/>
      <c r="AK42" s="542">
        <v>18</v>
      </c>
      <c r="AL42" s="542"/>
      <c r="AM42" s="776"/>
      <c r="AN42" s="776"/>
      <c r="AO42" s="542">
        <f t="shared" si="3"/>
        <v>24</v>
      </c>
      <c r="AP42" s="547"/>
      <c r="AQ42" s="541">
        <v>2</v>
      </c>
      <c r="AR42" s="542"/>
      <c r="AS42" s="542"/>
      <c r="AT42" s="542"/>
      <c r="AU42" s="542"/>
      <c r="AV42" s="542"/>
      <c r="AW42" s="542"/>
      <c r="AX42" s="542"/>
      <c r="AY42" s="591"/>
      <c r="AZ42" s="591"/>
      <c r="BA42" s="591"/>
      <c r="BB42" s="591"/>
      <c r="BC42" s="591"/>
      <c r="BD42" s="591"/>
      <c r="BE42" s="591"/>
      <c r="BF42" s="592"/>
      <c r="BH42" s="22"/>
      <c r="BI42" s="23"/>
      <c r="BJ42" s="23"/>
    </row>
    <row r="43" spans="1:62" s="21" customFormat="1" ht="47.1" customHeight="1" x14ac:dyDescent="0.35">
      <c r="D43" s="618" t="s">
        <v>83</v>
      </c>
      <c r="E43" s="619"/>
      <c r="F43" s="620"/>
      <c r="G43" s="767" t="s">
        <v>238</v>
      </c>
      <c r="H43" s="768"/>
      <c r="I43" s="768"/>
      <c r="J43" s="768"/>
      <c r="K43" s="768"/>
      <c r="L43" s="768"/>
      <c r="M43" s="768"/>
      <c r="N43" s="768"/>
      <c r="O43" s="768"/>
      <c r="P43" s="768"/>
      <c r="Q43" s="768"/>
      <c r="R43" s="768"/>
      <c r="S43" s="768"/>
      <c r="T43" s="769"/>
      <c r="U43" s="770"/>
      <c r="V43" s="771"/>
      <c r="W43" s="544" t="s">
        <v>119</v>
      </c>
      <c r="X43" s="772"/>
      <c r="Y43" s="773">
        <v>1</v>
      </c>
      <c r="Z43" s="546"/>
      <c r="AA43" s="547" t="s">
        <v>120</v>
      </c>
      <c r="AB43" s="548"/>
      <c r="AC43" s="539">
        <v>4.5</v>
      </c>
      <c r="AD43" s="540"/>
      <c r="AE43" s="547">
        <f t="shared" si="1"/>
        <v>135</v>
      </c>
      <c r="AF43" s="548"/>
      <c r="AG43" s="539">
        <f t="shared" si="2"/>
        <v>108</v>
      </c>
      <c r="AH43" s="540"/>
      <c r="AI43" s="547"/>
      <c r="AJ43" s="540"/>
      <c r="AK43" s="547">
        <v>108</v>
      </c>
      <c r="AL43" s="540"/>
      <c r="AM43" s="774"/>
      <c r="AN43" s="775"/>
      <c r="AO43" s="547">
        <f t="shared" si="3"/>
        <v>27</v>
      </c>
      <c r="AP43" s="548"/>
      <c r="AQ43" s="773">
        <v>2</v>
      </c>
      <c r="AR43" s="545"/>
      <c r="AS43" s="545"/>
      <c r="AT43" s="546"/>
      <c r="AU43" s="544">
        <v>2</v>
      </c>
      <c r="AV43" s="545"/>
      <c r="AW43" s="545"/>
      <c r="AX43" s="546"/>
      <c r="AY43" s="544">
        <v>2</v>
      </c>
      <c r="AZ43" s="545"/>
      <c r="BA43" s="545"/>
      <c r="BB43" s="546"/>
      <c r="BC43" s="588"/>
      <c r="BD43" s="589"/>
      <c r="BE43" s="589"/>
      <c r="BF43" s="590"/>
      <c r="BH43" s="22"/>
      <c r="BI43" s="23"/>
      <c r="BJ43" s="23"/>
    </row>
    <row r="44" spans="1:62" s="21" customFormat="1" ht="47.1" customHeight="1" x14ac:dyDescent="0.35">
      <c r="D44" s="616" t="s">
        <v>84</v>
      </c>
      <c r="E44" s="617"/>
      <c r="F44" s="758"/>
      <c r="G44" s="765" t="s">
        <v>168</v>
      </c>
      <c r="H44" s="766"/>
      <c r="I44" s="766"/>
      <c r="J44" s="766"/>
      <c r="K44" s="766"/>
      <c r="L44" s="766"/>
      <c r="M44" s="766"/>
      <c r="N44" s="766"/>
      <c r="O44" s="766"/>
      <c r="P44" s="766"/>
      <c r="Q44" s="766"/>
      <c r="R44" s="766"/>
      <c r="S44" s="766"/>
      <c r="T44" s="766"/>
      <c r="U44" s="541"/>
      <c r="V44" s="542"/>
      <c r="W44" s="542">
        <v>2</v>
      </c>
      <c r="X44" s="547"/>
      <c r="Y44" s="541"/>
      <c r="Z44" s="542"/>
      <c r="AA44" s="542">
        <v>2</v>
      </c>
      <c r="AB44" s="543"/>
      <c r="AC44" s="541">
        <v>3</v>
      </c>
      <c r="AD44" s="542"/>
      <c r="AE44" s="542">
        <f t="shared" si="1"/>
        <v>90</v>
      </c>
      <c r="AF44" s="543"/>
      <c r="AG44" s="540">
        <f t="shared" si="2"/>
        <v>54</v>
      </c>
      <c r="AH44" s="542"/>
      <c r="AI44" s="542">
        <v>18</v>
      </c>
      <c r="AJ44" s="542"/>
      <c r="AK44" s="542">
        <v>36</v>
      </c>
      <c r="AL44" s="542"/>
      <c r="AM44" s="776"/>
      <c r="AN44" s="776"/>
      <c r="AO44" s="542">
        <f t="shared" si="3"/>
        <v>36</v>
      </c>
      <c r="AP44" s="547"/>
      <c r="AQ44" s="541"/>
      <c r="AR44" s="542"/>
      <c r="AS44" s="542"/>
      <c r="AT44" s="542"/>
      <c r="AU44" s="542">
        <v>3</v>
      </c>
      <c r="AV44" s="542"/>
      <c r="AW44" s="542"/>
      <c r="AX44" s="542"/>
      <c r="AY44" s="542"/>
      <c r="AZ44" s="542"/>
      <c r="BA44" s="542"/>
      <c r="BB44" s="542"/>
      <c r="BC44" s="591"/>
      <c r="BD44" s="591"/>
      <c r="BE44" s="591"/>
      <c r="BF44" s="592"/>
      <c r="BH44" s="22"/>
      <c r="BI44" s="23"/>
      <c r="BJ44" s="23"/>
    </row>
    <row r="45" spans="1:62" s="21" customFormat="1" ht="47.1" customHeight="1" x14ac:dyDescent="0.35">
      <c r="D45" s="618" t="s">
        <v>85</v>
      </c>
      <c r="E45" s="619"/>
      <c r="F45" s="620"/>
      <c r="G45" s="767" t="s">
        <v>153</v>
      </c>
      <c r="H45" s="768"/>
      <c r="I45" s="768"/>
      <c r="J45" s="768"/>
      <c r="K45" s="768"/>
      <c r="L45" s="768"/>
      <c r="M45" s="768"/>
      <c r="N45" s="768"/>
      <c r="O45" s="768"/>
      <c r="P45" s="768"/>
      <c r="Q45" s="768"/>
      <c r="R45" s="768"/>
      <c r="S45" s="768"/>
      <c r="T45" s="769"/>
      <c r="U45" s="773">
        <v>3</v>
      </c>
      <c r="V45" s="546"/>
      <c r="W45" s="544"/>
      <c r="X45" s="772"/>
      <c r="Y45" s="773"/>
      <c r="Z45" s="546"/>
      <c r="AA45" s="547"/>
      <c r="AB45" s="548"/>
      <c r="AC45" s="539">
        <v>4</v>
      </c>
      <c r="AD45" s="540"/>
      <c r="AE45" s="547">
        <f t="shared" si="1"/>
        <v>120</v>
      </c>
      <c r="AF45" s="548"/>
      <c r="AG45" s="539">
        <f t="shared" si="2"/>
        <v>54</v>
      </c>
      <c r="AH45" s="540"/>
      <c r="AI45" s="547">
        <v>36</v>
      </c>
      <c r="AJ45" s="540"/>
      <c r="AK45" s="547">
        <v>18</v>
      </c>
      <c r="AL45" s="540"/>
      <c r="AM45" s="774"/>
      <c r="AN45" s="775"/>
      <c r="AO45" s="547">
        <f t="shared" si="3"/>
        <v>66</v>
      </c>
      <c r="AP45" s="548"/>
      <c r="AQ45" s="773"/>
      <c r="AR45" s="545"/>
      <c r="AS45" s="545"/>
      <c r="AT45" s="546"/>
      <c r="AU45" s="544"/>
      <c r="AV45" s="545"/>
      <c r="AW45" s="545"/>
      <c r="AX45" s="546"/>
      <c r="AY45" s="544">
        <v>3</v>
      </c>
      <c r="AZ45" s="545"/>
      <c r="BA45" s="545"/>
      <c r="BB45" s="546"/>
      <c r="BC45" s="588"/>
      <c r="BD45" s="589"/>
      <c r="BE45" s="589"/>
      <c r="BF45" s="590"/>
      <c r="BH45" s="22"/>
      <c r="BI45" s="23"/>
      <c r="BJ45" s="23"/>
    </row>
    <row r="46" spans="1:62" s="21" customFormat="1" ht="47.1" customHeight="1" x14ac:dyDescent="0.35">
      <c r="D46" s="618" t="s">
        <v>87</v>
      </c>
      <c r="E46" s="619"/>
      <c r="F46" s="620"/>
      <c r="G46" s="767" t="s">
        <v>118</v>
      </c>
      <c r="H46" s="768"/>
      <c r="I46" s="768"/>
      <c r="J46" s="768"/>
      <c r="K46" s="768"/>
      <c r="L46" s="768"/>
      <c r="M46" s="768"/>
      <c r="N46" s="768"/>
      <c r="O46" s="768"/>
      <c r="P46" s="768"/>
      <c r="Q46" s="768"/>
      <c r="R46" s="768"/>
      <c r="S46" s="768"/>
      <c r="T46" s="769"/>
      <c r="U46" s="770"/>
      <c r="V46" s="771"/>
      <c r="W46" s="544">
        <v>3</v>
      </c>
      <c r="X46" s="772"/>
      <c r="Y46" s="773"/>
      <c r="Z46" s="546"/>
      <c r="AA46" s="547"/>
      <c r="AB46" s="548"/>
      <c r="AC46" s="539">
        <v>3.5</v>
      </c>
      <c r="AD46" s="540"/>
      <c r="AE46" s="547">
        <f t="shared" si="1"/>
        <v>105</v>
      </c>
      <c r="AF46" s="548"/>
      <c r="AG46" s="539">
        <f t="shared" si="2"/>
        <v>54</v>
      </c>
      <c r="AH46" s="540"/>
      <c r="AI46" s="547">
        <v>36</v>
      </c>
      <c r="AJ46" s="540"/>
      <c r="AK46" s="547">
        <v>18</v>
      </c>
      <c r="AL46" s="540"/>
      <c r="AM46" s="774"/>
      <c r="AN46" s="775"/>
      <c r="AO46" s="547">
        <f t="shared" si="3"/>
        <v>51</v>
      </c>
      <c r="AP46" s="548"/>
      <c r="AQ46" s="773"/>
      <c r="AR46" s="545"/>
      <c r="AS46" s="545"/>
      <c r="AT46" s="546"/>
      <c r="AU46" s="544"/>
      <c r="AV46" s="545"/>
      <c r="AW46" s="545"/>
      <c r="AX46" s="546"/>
      <c r="AY46" s="544">
        <v>3</v>
      </c>
      <c r="AZ46" s="545"/>
      <c r="BA46" s="545"/>
      <c r="BB46" s="546"/>
      <c r="BC46" s="588"/>
      <c r="BD46" s="589"/>
      <c r="BE46" s="589"/>
      <c r="BF46" s="590"/>
      <c r="BH46" s="22"/>
      <c r="BI46" s="23"/>
      <c r="BJ46" s="23"/>
    </row>
    <row r="47" spans="1:62" s="21" customFormat="1" ht="47.1" customHeight="1" thickBot="1" x14ac:dyDescent="0.4">
      <c r="D47" s="881" t="s">
        <v>117</v>
      </c>
      <c r="E47" s="882"/>
      <c r="F47" s="916"/>
      <c r="G47" s="930" t="s">
        <v>181</v>
      </c>
      <c r="H47" s="931"/>
      <c r="I47" s="931"/>
      <c r="J47" s="931"/>
      <c r="K47" s="931"/>
      <c r="L47" s="931"/>
      <c r="M47" s="931"/>
      <c r="N47" s="931"/>
      <c r="O47" s="931"/>
      <c r="P47" s="931"/>
      <c r="Q47" s="931"/>
      <c r="R47" s="931"/>
      <c r="S47" s="931"/>
      <c r="T47" s="932"/>
      <c r="U47" s="933"/>
      <c r="V47" s="934"/>
      <c r="W47" s="788">
        <v>3</v>
      </c>
      <c r="X47" s="935"/>
      <c r="Y47" s="520"/>
      <c r="Z47" s="522"/>
      <c r="AA47" s="523">
        <v>3</v>
      </c>
      <c r="AB47" s="524"/>
      <c r="AC47" s="525">
        <v>2</v>
      </c>
      <c r="AD47" s="526"/>
      <c r="AE47" s="523">
        <f t="shared" si="1"/>
        <v>60</v>
      </c>
      <c r="AF47" s="524"/>
      <c r="AG47" s="525">
        <f t="shared" si="2"/>
        <v>36</v>
      </c>
      <c r="AH47" s="526"/>
      <c r="AI47" s="523">
        <v>18</v>
      </c>
      <c r="AJ47" s="526"/>
      <c r="AK47" s="523">
        <v>18</v>
      </c>
      <c r="AL47" s="526"/>
      <c r="AM47" s="810"/>
      <c r="AN47" s="811"/>
      <c r="AO47" s="523">
        <f t="shared" si="3"/>
        <v>24</v>
      </c>
      <c r="AP47" s="524"/>
      <c r="AQ47" s="520"/>
      <c r="AR47" s="521"/>
      <c r="AS47" s="521"/>
      <c r="AT47" s="522"/>
      <c r="AU47" s="788"/>
      <c r="AV47" s="521"/>
      <c r="AW47" s="521"/>
      <c r="AX47" s="522"/>
      <c r="AY47" s="788">
        <v>2</v>
      </c>
      <c r="AZ47" s="521"/>
      <c r="BA47" s="521"/>
      <c r="BB47" s="522"/>
      <c r="BC47" s="782"/>
      <c r="BD47" s="783"/>
      <c r="BE47" s="783"/>
      <c r="BF47" s="784"/>
      <c r="BH47" s="22"/>
      <c r="BI47" s="23"/>
      <c r="BJ47" s="23"/>
    </row>
    <row r="48" spans="1:62" s="21" customFormat="1" ht="32.25" customHeight="1" thickBot="1" x14ac:dyDescent="0.3">
      <c r="D48" s="780" t="s">
        <v>88</v>
      </c>
      <c r="E48" s="781"/>
      <c r="F48" s="781"/>
      <c r="G48" s="781"/>
      <c r="H48" s="781"/>
      <c r="I48" s="781"/>
      <c r="J48" s="781"/>
      <c r="K48" s="781"/>
      <c r="L48" s="781"/>
      <c r="M48" s="781"/>
      <c r="N48" s="781"/>
      <c r="O48" s="781"/>
      <c r="P48" s="781"/>
      <c r="Q48" s="781"/>
      <c r="R48" s="781"/>
      <c r="S48" s="781"/>
      <c r="T48" s="781"/>
      <c r="U48" s="777">
        <v>1</v>
      </c>
      <c r="V48" s="778"/>
      <c r="W48" s="778">
        <v>7</v>
      </c>
      <c r="X48" s="779"/>
      <c r="Y48" s="777">
        <v>1</v>
      </c>
      <c r="Z48" s="778"/>
      <c r="AA48" s="778">
        <v>6</v>
      </c>
      <c r="AB48" s="789"/>
      <c r="AC48" s="785">
        <f>SUM(AC41:AD47)</f>
        <v>22</v>
      </c>
      <c r="AD48" s="778"/>
      <c r="AE48" s="778">
        <f>SUM(AE41:AF47)</f>
        <v>660</v>
      </c>
      <c r="AF48" s="779"/>
      <c r="AG48" s="777">
        <f>SUM(AG41:AH47)</f>
        <v>396</v>
      </c>
      <c r="AH48" s="778"/>
      <c r="AI48" s="778">
        <f>SUM(AI41:AJ47)</f>
        <v>162</v>
      </c>
      <c r="AJ48" s="778"/>
      <c r="AK48" s="778">
        <f>SUM(AK41:AL47)</f>
        <v>234</v>
      </c>
      <c r="AL48" s="778"/>
      <c r="AM48" s="778">
        <f>SUM(AM41:AN47)</f>
        <v>0</v>
      </c>
      <c r="AN48" s="778"/>
      <c r="AO48" s="778">
        <f>SUM(AO41:AP47)</f>
        <v>264</v>
      </c>
      <c r="AP48" s="789"/>
      <c r="AQ48" s="785">
        <f>SUM(AQ41:AT47)</f>
        <v>7</v>
      </c>
      <c r="AR48" s="778"/>
      <c r="AS48" s="778"/>
      <c r="AT48" s="778"/>
      <c r="AU48" s="778">
        <f>SUM(AU41:AX47)</f>
        <v>5</v>
      </c>
      <c r="AV48" s="778"/>
      <c r="AW48" s="778"/>
      <c r="AX48" s="778"/>
      <c r="AY48" s="778">
        <f>SUM(AY41:BB47)</f>
        <v>10</v>
      </c>
      <c r="AZ48" s="778"/>
      <c r="BA48" s="778"/>
      <c r="BB48" s="778"/>
      <c r="BC48" s="778">
        <f>SUM(BC41:BF47)</f>
        <v>0</v>
      </c>
      <c r="BD48" s="778"/>
      <c r="BE48" s="778"/>
      <c r="BF48" s="789"/>
      <c r="BG48" s="280"/>
      <c r="BH48" s="117"/>
      <c r="BI48" s="23"/>
      <c r="BJ48" s="23"/>
    </row>
    <row r="49" spans="4:62" s="21" customFormat="1" ht="29.25" customHeight="1" thickBot="1" x14ac:dyDescent="0.3">
      <c r="D49" s="753" t="s">
        <v>89</v>
      </c>
      <c r="E49" s="754"/>
      <c r="F49" s="754"/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4"/>
      <c r="S49" s="754"/>
      <c r="T49" s="754"/>
      <c r="U49" s="754"/>
      <c r="V49" s="754"/>
      <c r="W49" s="754"/>
      <c r="X49" s="754"/>
      <c r="Y49" s="754"/>
      <c r="Z49" s="754"/>
      <c r="AA49" s="754"/>
      <c r="AB49" s="754"/>
      <c r="AC49" s="754"/>
      <c r="AD49" s="754"/>
      <c r="AE49" s="754"/>
      <c r="AF49" s="754"/>
      <c r="AG49" s="754"/>
      <c r="AH49" s="754"/>
      <c r="AI49" s="754"/>
      <c r="AJ49" s="754"/>
      <c r="AK49" s="754"/>
      <c r="AL49" s="754"/>
      <c r="AM49" s="754"/>
      <c r="AN49" s="754"/>
      <c r="AO49" s="754"/>
      <c r="AP49" s="754"/>
      <c r="AQ49" s="754"/>
      <c r="AR49" s="754"/>
      <c r="AS49" s="754"/>
      <c r="AT49" s="754"/>
      <c r="AU49" s="754"/>
      <c r="AV49" s="754"/>
      <c r="AW49" s="754"/>
      <c r="AX49" s="754"/>
      <c r="AY49" s="754"/>
      <c r="AZ49" s="754"/>
      <c r="BA49" s="754"/>
      <c r="BB49" s="754"/>
      <c r="BC49" s="754"/>
      <c r="BD49" s="754"/>
      <c r="BE49" s="754"/>
      <c r="BF49" s="939"/>
      <c r="BH49" s="24"/>
      <c r="BI49" s="23"/>
      <c r="BJ49" s="23"/>
    </row>
    <row r="50" spans="4:62" s="21" customFormat="1" ht="52.5" customHeight="1" x14ac:dyDescent="0.25">
      <c r="D50" s="616" t="s">
        <v>90</v>
      </c>
      <c r="E50" s="617"/>
      <c r="F50" s="617"/>
      <c r="G50" s="597" t="s">
        <v>184</v>
      </c>
      <c r="H50" s="598"/>
      <c r="I50" s="598"/>
      <c r="J50" s="598"/>
      <c r="K50" s="598"/>
      <c r="L50" s="598"/>
      <c r="M50" s="598"/>
      <c r="N50" s="598"/>
      <c r="O50" s="598"/>
      <c r="P50" s="598"/>
      <c r="Q50" s="598"/>
      <c r="R50" s="598"/>
      <c r="S50" s="598"/>
      <c r="T50" s="599"/>
      <c r="U50" s="540">
        <v>1</v>
      </c>
      <c r="V50" s="542"/>
      <c r="W50" s="542"/>
      <c r="X50" s="543"/>
      <c r="Y50" s="540"/>
      <c r="Z50" s="542"/>
      <c r="AA50" s="542"/>
      <c r="AB50" s="547"/>
      <c r="AC50" s="541">
        <v>6</v>
      </c>
      <c r="AD50" s="542"/>
      <c r="AE50" s="593">
        <f t="shared" ref="AE50:AE51" si="4">AC50*30</f>
        <v>180</v>
      </c>
      <c r="AF50" s="594"/>
      <c r="AG50" s="595">
        <f>SUM(AI50:AN50)</f>
        <v>72</v>
      </c>
      <c r="AH50" s="596"/>
      <c r="AI50" s="596">
        <v>36</v>
      </c>
      <c r="AJ50" s="596"/>
      <c r="AK50" s="596">
        <v>18</v>
      </c>
      <c r="AL50" s="596"/>
      <c r="AM50" s="596">
        <v>18</v>
      </c>
      <c r="AN50" s="596"/>
      <c r="AO50" s="593">
        <f>AE50-AG50</f>
        <v>108</v>
      </c>
      <c r="AP50" s="594"/>
      <c r="AQ50" s="540">
        <v>4</v>
      </c>
      <c r="AR50" s="542"/>
      <c r="AS50" s="542"/>
      <c r="AT50" s="542"/>
      <c r="AU50" s="542"/>
      <c r="AV50" s="542"/>
      <c r="AW50" s="542"/>
      <c r="AX50" s="542"/>
      <c r="AY50" s="542"/>
      <c r="AZ50" s="542"/>
      <c r="BA50" s="542"/>
      <c r="BB50" s="542"/>
      <c r="BC50" s="542"/>
      <c r="BD50" s="542"/>
      <c r="BE50" s="542"/>
      <c r="BF50" s="543"/>
      <c r="BH50" s="117"/>
      <c r="BI50" s="23"/>
      <c r="BJ50" s="23"/>
    </row>
    <row r="51" spans="4:62" s="21" customFormat="1" ht="52.5" customHeight="1" thickBot="1" x14ac:dyDescent="0.3">
      <c r="D51" s="618" t="s">
        <v>121</v>
      </c>
      <c r="E51" s="619"/>
      <c r="F51" s="620"/>
      <c r="G51" s="597" t="s">
        <v>187</v>
      </c>
      <c r="H51" s="598"/>
      <c r="I51" s="598"/>
      <c r="J51" s="598"/>
      <c r="K51" s="598"/>
      <c r="L51" s="598"/>
      <c r="M51" s="598"/>
      <c r="N51" s="598"/>
      <c r="O51" s="598"/>
      <c r="P51" s="598"/>
      <c r="Q51" s="598"/>
      <c r="R51" s="598"/>
      <c r="S51" s="598"/>
      <c r="T51" s="599"/>
      <c r="U51" s="540"/>
      <c r="V51" s="542"/>
      <c r="W51" s="542">
        <v>2</v>
      </c>
      <c r="X51" s="543"/>
      <c r="Y51" s="540"/>
      <c r="Z51" s="542"/>
      <c r="AA51" s="542"/>
      <c r="AB51" s="547"/>
      <c r="AC51" s="541">
        <v>1.5</v>
      </c>
      <c r="AD51" s="542"/>
      <c r="AE51" s="593">
        <f t="shared" si="4"/>
        <v>45</v>
      </c>
      <c r="AF51" s="594"/>
      <c r="AG51" s="600"/>
      <c r="AH51" s="593"/>
      <c r="AI51" s="542"/>
      <c r="AJ51" s="542"/>
      <c r="AK51" s="542"/>
      <c r="AL51" s="542"/>
      <c r="AM51" s="542"/>
      <c r="AN51" s="542"/>
      <c r="AO51" s="593">
        <v>45</v>
      </c>
      <c r="AP51" s="594"/>
      <c r="AQ51" s="540"/>
      <c r="AR51" s="542"/>
      <c r="AS51" s="542"/>
      <c r="AT51" s="542"/>
      <c r="AU51" s="542"/>
      <c r="AV51" s="542"/>
      <c r="AW51" s="542"/>
      <c r="AX51" s="542"/>
      <c r="AY51" s="542"/>
      <c r="AZ51" s="542"/>
      <c r="BA51" s="542"/>
      <c r="BB51" s="542"/>
      <c r="BC51" s="542"/>
      <c r="BD51" s="542"/>
      <c r="BE51" s="542"/>
      <c r="BF51" s="543"/>
      <c r="BH51" s="117"/>
      <c r="BI51" s="23"/>
      <c r="BJ51" s="23"/>
    </row>
    <row r="52" spans="4:62" s="21" customFormat="1" ht="41.25" customHeight="1" x14ac:dyDescent="0.25">
      <c r="D52" s="616" t="s">
        <v>122</v>
      </c>
      <c r="E52" s="617"/>
      <c r="F52" s="617"/>
      <c r="G52" s="936" t="s">
        <v>182</v>
      </c>
      <c r="H52" s="937"/>
      <c r="I52" s="937"/>
      <c r="J52" s="937"/>
      <c r="K52" s="937"/>
      <c r="L52" s="937"/>
      <c r="M52" s="937"/>
      <c r="N52" s="937"/>
      <c r="O52" s="937"/>
      <c r="P52" s="937"/>
      <c r="Q52" s="937"/>
      <c r="R52" s="937"/>
      <c r="S52" s="937"/>
      <c r="T52" s="938"/>
      <c r="U52" s="787">
        <v>1</v>
      </c>
      <c r="V52" s="786"/>
      <c r="W52" s="786"/>
      <c r="X52" s="790"/>
      <c r="Y52" s="787">
        <v>1</v>
      </c>
      <c r="Z52" s="786"/>
      <c r="AA52" s="786">
        <v>1</v>
      </c>
      <c r="AB52" s="791"/>
      <c r="AC52" s="792">
        <v>7</v>
      </c>
      <c r="AD52" s="786"/>
      <c r="AE52" s="786">
        <f t="shared" ref="AE52:AE53" si="5">AC52*30</f>
        <v>210</v>
      </c>
      <c r="AF52" s="790"/>
      <c r="AG52" s="949">
        <v>108</v>
      </c>
      <c r="AH52" s="794"/>
      <c r="AI52" s="794">
        <v>54</v>
      </c>
      <c r="AJ52" s="794"/>
      <c r="AK52" s="786">
        <v>36</v>
      </c>
      <c r="AL52" s="786"/>
      <c r="AM52" s="794">
        <v>18</v>
      </c>
      <c r="AN52" s="794"/>
      <c r="AO52" s="786">
        <f>AE52-AG52</f>
        <v>102</v>
      </c>
      <c r="AP52" s="790"/>
      <c r="AQ52" s="787">
        <v>6</v>
      </c>
      <c r="AR52" s="786"/>
      <c r="AS52" s="786"/>
      <c r="AT52" s="786"/>
      <c r="AU52" s="786"/>
      <c r="AV52" s="786"/>
      <c r="AW52" s="786"/>
      <c r="AX52" s="786"/>
      <c r="AY52" s="722"/>
      <c r="AZ52" s="722"/>
      <c r="BA52" s="722"/>
      <c r="BB52" s="722"/>
      <c r="BC52" s="722"/>
      <c r="BD52" s="722"/>
      <c r="BE52" s="722"/>
      <c r="BF52" s="763"/>
      <c r="BH52" s="117"/>
      <c r="BI52" s="23"/>
      <c r="BJ52" s="23"/>
    </row>
    <row r="53" spans="4:62" s="21" customFormat="1" ht="42" customHeight="1" x14ac:dyDescent="0.25">
      <c r="D53" s="616" t="s">
        <v>123</v>
      </c>
      <c r="E53" s="617"/>
      <c r="F53" s="617"/>
      <c r="G53" s="597" t="s">
        <v>185</v>
      </c>
      <c r="H53" s="598"/>
      <c r="I53" s="598"/>
      <c r="J53" s="598"/>
      <c r="K53" s="598"/>
      <c r="L53" s="598"/>
      <c r="M53" s="598"/>
      <c r="N53" s="598"/>
      <c r="O53" s="598"/>
      <c r="P53" s="598"/>
      <c r="Q53" s="598"/>
      <c r="R53" s="598"/>
      <c r="S53" s="598"/>
      <c r="T53" s="599"/>
      <c r="U53" s="540">
        <v>1</v>
      </c>
      <c r="V53" s="542"/>
      <c r="W53" s="542"/>
      <c r="X53" s="543"/>
      <c r="Y53" s="540">
        <v>1</v>
      </c>
      <c r="Z53" s="542"/>
      <c r="AA53" s="542"/>
      <c r="AB53" s="547"/>
      <c r="AC53" s="541">
        <v>4.5</v>
      </c>
      <c r="AD53" s="542"/>
      <c r="AE53" s="593">
        <f t="shared" si="5"/>
        <v>135</v>
      </c>
      <c r="AF53" s="594"/>
      <c r="AG53" s="600">
        <f>SUM(AI53:AN53)</f>
        <v>54</v>
      </c>
      <c r="AH53" s="593"/>
      <c r="AI53" s="542">
        <v>36</v>
      </c>
      <c r="AJ53" s="542"/>
      <c r="AK53" s="542">
        <v>18</v>
      </c>
      <c r="AL53" s="542"/>
      <c r="AM53" s="542"/>
      <c r="AN53" s="542"/>
      <c r="AO53" s="593">
        <f>AE53-AG53</f>
        <v>81</v>
      </c>
      <c r="AP53" s="594"/>
      <c r="AQ53" s="540">
        <v>3</v>
      </c>
      <c r="AR53" s="542"/>
      <c r="AS53" s="542"/>
      <c r="AT53" s="542"/>
      <c r="AU53" s="542"/>
      <c r="AV53" s="542"/>
      <c r="AW53" s="542"/>
      <c r="AX53" s="542"/>
      <c r="AY53" s="542"/>
      <c r="AZ53" s="542"/>
      <c r="BA53" s="542"/>
      <c r="BB53" s="542"/>
      <c r="BC53" s="542"/>
      <c r="BD53" s="542"/>
      <c r="BE53" s="542"/>
      <c r="BF53" s="543"/>
      <c r="BH53" s="117"/>
      <c r="BI53" s="23"/>
      <c r="BJ53" s="23"/>
    </row>
    <row r="54" spans="4:62" s="21" customFormat="1" ht="52.5" customHeight="1" x14ac:dyDescent="0.25">
      <c r="D54" s="616" t="s">
        <v>124</v>
      </c>
      <c r="E54" s="617"/>
      <c r="F54" s="617"/>
      <c r="G54" s="597" t="s">
        <v>183</v>
      </c>
      <c r="H54" s="598"/>
      <c r="I54" s="598"/>
      <c r="J54" s="598"/>
      <c r="K54" s="598"/>
      <c r="L54" s="598"/>
      <c r="M54" s="598"/>
      <c r="N54" s="598"/>
      <c r="O54" s="598"/>
      <c r="P54" s="598"/>
      <c r="Q54" s="598"/>
      <c r="R54" s="598"/>
      <c r="S54" s="598"/>
      <c r="T54" s="599"/>
      <c r="U54" s="540"/>
      <c r="V54" s="542"/>
      <c r="W54" s="542">
        <v>1</v>
      </c>
      <c r="X54" s="543"/>
      <c r="Y54" s="540">
        <v>1</v>
      </c>
      <c r="Z54" s="542"/>
      <c r="AA54" s="542">
        <v>1</v>
      </c>
      <c r="AB54" s="547"/>
      <c r="AC54" s="541">
        <v>4</v>
      </c>
      <c r="AD54" s="542"/>
      <c r="AE54" s="593">
        <f>AC54*30</f>
        <v>120</v>
      </c>
      <c r="AF54" s="594"/>
      <c r="AG54" s="793">
        <v>54</v>
      </c>
      <c r="AH54" s="593"/>
      <c r="AI54" s="593">
        <v>36</v>
      </c>
      <c r="AJ54" s="593"/>
      <c r="AK54" s="795">
        <v>18</v>
      </c>
      <c r="AL54" s="795"/>
      <c r="AM54" s="593"/>
      <c r="AN54" s="593"/>
      <c r="AO54" s="593">
        <f>AE54-AG54</f>
        <v>66</v>
      </c>
      <c r="AP54" s="594"/>
      <c r="AQ54" s="540">
        <v>3</v>
      </c>
      <c r="AR54" s="542"/>
      <c r="AS54" s="542"/>
      <c r="AT54" s="542"/>
      <c r="AU54" s="542"/>
      <c r="AV54" s="542"/>
      <c r="AW54" s="542"/>
      <c r="AX54" s="542"/>
      <c r="AY54" s="542"/>
      <c r="AZ54" s="542"/>
      <c r="BA54" s="542"/>
      <c r="BB54" s="542"/>
      <c r="BC54" s="542"/>
      <c r="BD54" s="542"/>
      <c r="BE54" s="542"/>
      <c r="BF54" s="543"/>
      <c r="BH54" s="117"/>
      <c r="BI54" s="23"/>
      <c r="BJ54" s="23"/>
    </row>
    <row r="55" spans="4:62" s="429" customFormat="1" ht="52.5" customHeight="1" thickBot="1" x14ac:dyDescent="0.3">
      <c r="D55" s="506" t="s">
        <v>234</v>
      </c>
      <c r="E55" s="507"/>
      <c r="F55" s="507"/>
      <c r="G55" s="508" t="s">
        <v>235</v>
      </c>
      <c r="H55" s="509"/>
      <c r="I55" s="509"/>
      <c r="J55" s="509"/>
      <c r="K55" s="509"/>
      <c r="L55" s="509"/>
      <c r="M55" s="509"/>
      <c r="N55" s="509"/>
      <c r="O55" s="509"/>
      <c r="P55" s="509"/>
      <c r="Q55" s="509"/>
      <c r="R55" s="509"/>
      <c r="S55" s="509"/>
      <c r="T55" s="510"/>
      <c r="U55" s="503"/>
      <c r="V55" s="504"/>
      <c r="W55" s="504">
        <v>3</v>
      </c>
      <c r="X55" s="505"/>
      <c r="Y55" s="503"/>
      <c r="Z55" s="504"/>
      <c r="AA55" s="504">
        <v>3</v>
      </c>
      <c r="AB55" s="511"/>
      <c r="AC55" s="512">
        <v>3</v>
      </c>
      <c r="AD55" s="504"/>
      <c r="AE55" s="513">
        <v>90</v>
      </c>
      <c r="AF55" s="514"/>
      <c r="AG55" s="515">
        <v>54</v>
      </c>
      <c r="AH55" s="513"/>
      <c r="AI55" s="513">
        <v>36</v>
      </c>
      <c r="AJ55" s="513"/>
      <c r="AK55" s="948">
        <v>9</v>
      </c>
      <c r="AL55" s="948"/>
      <c r="AM55" s="513">
        <v>9</v>
      </c>
      <c r="AN55" s="513"/>
      <c r="AO55" s="513">
        <f>AE55-AG55</f>
        <v>36</v>
      </c>
      <c r="AP55" s="514"/>
      <c r="AQ55" s="503"/>
      <c r="AR55" s="504"/>
      <c r="AS55" s="504"/>
      <c r="AT55" s="504"/>
      <c r="AU55" s="504"/>
      <c r="AV55" s="504"/>
      <c r="AW55" s="504"/>
      <c r="AX55" s="504"/>
      <c r="AY55" s="504">
        <v>3</v>
      </c>
      <c r="AZ55" s="504"/>
      <c r="BA55" s="504"/>
      <c r="BB55" s="504"/>
      <c r="BC55" s="504"/>
      <c r="BD55" s="504"/>
      <c r="BE55" s="504"/>
      <c r="BF55" s="505"/>
      <c r="BH55" s="430"/>
      <c r="BI55" s="431"/>
      <c r="BJ55" s="431"/>
    </row>
    <row r="56" spans="4:62" s="21" customFormat="1" ht="35.25" customHeight="1" thickBot="1" x14ac:dyDescent="0.3">
      <c r="D56" s="910"/>
      <c r="E56" s="911"/>
      <c r="F56" s="911"/>
      <c r="G56" s="912" t="s">
        <v>179</v>
      </c>
      <c r="H56" s="913"/>
      <c r="I56" s="913"/>
      <c r="J56" s="913"/>
      <c r="K56" s="913"/>
      <c r="L56" s="913"/>
      <c r="M56" s="913"/>
      <c r="N56" s="913"/>
      <c r="O56" s="913"/>
      <c r="P56" s="913"/>
      <c r="Q56" s="913"/>
      <c r="R56" s="913"/>
      <c r="S56" s="913"/>
      <c r="T56" s="914"/>
      <c r="U56" s="785">
        <v>3</v>
      </c>
      <c r="V56" s="778"/>
      <c r="W56" s="778">
        <v>3</v>
      </c>
      <c r="X56" s="789"/>
      <c r="Y56" s="785">
        <v>3</v>
      </c>
      <c r="Z56" s="778"/>
      <c r="AA56" s="778">
        <v>3</v>
      </c>
      <c r="AB56" s="779"/>
      <c r="AC56" s="777">
        <f>SUM(AC50:AD55)</f>
        <v>26</v>
      </c>
      <c r="AD56" s="778"/>
      <c r="AE56" s="778">
        <f>SUM(AE50:AF55)</f>
        <v>780</v>
      </c>
      <c r="AF56" s="779"/>
      <c r="AG56" s="777">
        <f>SUM(AG50:AH55)</f>
        <v>342</v>
      </c>
      <c r="AH56" s="778"/>
      <c r="AI56" s="778">
        <f>SUM(AI50:AJ55)</f>
        <v>198</v>
      </c>
      <c r="AJ56" s="778"/>
      <c r="AK56" s="778">
        <f>SUM(AK50:AL55)</f>
        <v>99</v>
      </c>
      <c r="AL56" s="778"/>
      <c r="AM56" s="778">
        <f>SUM(AM50:AN55)</f>
        <v>45</v>
      </c>
      <c r="AN56" s="778"/>
      <c r="AO56" s="778">
        <f>SUM(AO50:AP55)</f>
        <v>438</v>
      </c>
      <c r="AP56" s="789"/>
      <c r="AQ56" s="785">
        <f>SUM(AQ50:AT55)</f>
        <v>16</v>
      </c>
      <c r="AR56" s="778"/>
      <c r="AS56" s="778"/>
      <c r="AT56" s="778"/>
      <c r="AU56" s="778">
        <f>SUM(AU52:AX54)</f>
        <v>0</v>
      </c>
      <c r="AV56" s="778"/>
      <c r="AW56" s="778"/>
      <c r="AX56" s="778"/>
      <c r="AY56" s="778">
        <v>3</v>
      </c>
      <c r="AZ56" s="778"/>
      <c r="BA56" s="778"/>
      <c r="BB56" s="778"/>
      <c r="BC56" s="778">
        <f>SUM(BC52:BF54)</f>
        <v>0</v>
      </c>
      <c r="BD56" s="778"/>
      <c r="BE56" s="778"/>
      <c r="BF56" s="789"/>
      <c r="BH56" s="117"/>
      <c r="BI56" s="23"/>
      <c r="BJ56" s="23"/>
    </row>
    <row r="57" spans="4:62" s="21" customFormat="1" ht="42" customHeight="1" thickBot="1" x14ac:dyDescent="0.3">
      <c r="D57" s="910" t="s">
        <v>186</v>
      </c>
      <c r="E57" s="911"/>
      <c r="F57" s="911"/>
      <c r="G57" s="911"/>
      <c r="H57" s="911"/>
      <c r="I57" s="911"/>
      <c r="J57" s="911"/>
      <c r="K57" s="911"/>
      <c r="L57" s="911"/>
      <c r="M57" s="911"/>
      <c r="N57" s="911"/>
      <c r="O57" s="911"/>
      <c r="P57" s="911"/>
      <c r="Q57" s="911"/>
      <c r="R57" s="911"/>
      <c r="S57" s="911"/>
      <c r="T57" s="911"/>
      <c r="U57" s="911"/>
      <c r="V57" s="911"/>
      <c r="W57" s="911"/>
      <c r="X57" s="911"/>
      <c r="Y57" s="911"/>
      <c r="Z57" s="911"/>
      <c r="AA57" s="911"/>
      <c r="AB57" s="911"/>
      <c r="AC57" s="940"/>
      <c r="AD57" s="940"/>
      <c r="AE57" s="940"/>
      <c r="AF57" s="940"/>
      <c r="AG57" s="940"/>
      <c r="AH57" s="940"/>
      <c r="AI57" s="940"/>
      <c r="AJ57" s="940"/>
      <c r="AK57" s="940"/>
      <c r="AL57" s="940"/>
      <c r="AM57" s="940"/>
      <c r="AN57" s="940"/>
      <c r="AO57" s="940"/>
      <c r="AP57" s="940"/>
      <c r="AQ57" s="940"/>
      <c r="AR57" s="940"/>
      <c r="AS57" s="940"/>
      <c r="AT57" s="940"/>
      <c r="AU57" s="940"/>
      <c r="AV57" s="940"/>
      <c r="AW57" s="940"/>
      <c r="AX57" s="940"/>
      <c r="AY57" s="940"/>
      <c r="AZ57" s="940"/>
      <c r="BA57" s="940"/>
      <c r="BB57" s="940"/>
      <c r="BC57" s="940"/>
      <c r="BD57" s="940"/>
      <c r="BE57" s="940"/>
      <c r="BF57" s="941"/>
      <c r="BH57" s="117"/>
      <c r="BI57" s="23"/>
      <c r="BJ57" s="23"/>
    </row>
    <row r="58" spans="4:62" s="21" customFormat="1" ht="49.5" customHeight="1" x14ac:dyDescent="0.25">
      <c r="D58" s="904" t="s">
        <v>130</v>
      </c>
      <c r="E58" s="905"/>
      <c r="F58" s="906"/>
      <c r="G58" s="907" t="s">
        <v>86</v>
      </c>
      <c r="H58" s="908"/>
      <c r="I58" s="908"/>
      <c r="J58" s="908"/>
      <c r="K58" s="908"/>
      <c r="L58" s="908"/>
      <c r="M58" s="908"/>
      <c r="N58" s="908"/>
      <c r="O58" s="908"/>
      <c r="P58" s="908"/>
      <c r="Q58" s="908"/>
      <c r="R58" s="908"/>
      <c r="S58" s="908"/>
      <c r="T58" s="909"/>
      <c r="U58" s="915"/>
      <c r="V58" s="764"/>
      <c r="W58" s="942" t="s">
        <v>178</v>
      </c>
      <c r="X58" s="943"/>
      <c r="Y58" s="915">
        <v>2</v>
      </c>
      <c r="Z58" s="764"/>
      <c r="AA58" s="723"/>
      <c r="AB58" s="945"/>
      <c r="AC58" s="915">
        <v>10</v>
      </c>
      <c r="AD58" s="764"/>
      <c r="AE58" s="723">
        <f>AC58*30</f>
        <v>300</v>
      </c>
      <c r="AF58" s="945"/>
      <c r="AG58" s="915">
        <f>AI58+AK58+AM58</f>
        <v>81</v>
      </c>
      <c r="AH58" s="764"/>
      <c r="AI58" s="723">
        <v>9</v>
      </c>
      <c r="AJ58" s="764"/>
      <c r="AK58" s="723">
        <v>72</v>
      </c>
      <c r="AL58" s="764"/>
      <c r="AM58" s="946">
        <v>0</v>
      </c>
      <c r="AN58" s="947"/>
      <c r="AO58" s="723">
        <f>AE58-AG58</f>
        <v>219</v>
      </c>
      <c r="AP58" s="945"/>
      <c r="AQ58" s="915">
        <v>1.5</v>
      </c>
      <c r="AR58" s="944"/>
      <c r="AS58" s="944"/>
      <c r="AT58" s="764"/>
      <c r="AU58" s="723">
        <v>1</v>
      </c>
      <c r="AV58" s="944"/>
      <c r="AW58" s="944"/>
      <c r="AX58" s="764"/>
      <c r="AY58" s="723">
        <v>2</v>
      </c>
      <c r="AZ58" s="944"/>
      <c r="BA58" s="944"/>
      <c r="BB58" s="764"/>
      <c r="BC58" s="723"/>
      <c r="BD58" s="944"/>
      <c r="BE58" s="944"/>
      <c r="BF58" s="945"/>
      <c r="BH58" s="22"/>
      <c r="BI58" s="23"/>
      <c r="BJ58" s="23"/>
    </row>
    <row r="59" spans="4:62" s="21" customFormat="1" ht="36.75" customHeight="1" x14ac:dyDescent="0.35">
      <c r="D59" s="618" t="s">
        <v>131</v>
      </c>
      <c r="E59" s="619"/>
      <c r="F59" s="620"/>
      <c r="G59" s="901" t="s">
        <v>92</v>
      </c>
      <c r="H59" s="902"/>
      <c r="I59" s="902"/>
      <c r="J59" s="902"/>
      <c r="K59" s="902"/>
      <c r="L59" s="902"/>
      <c r="M59" s="902"/>
      <c r="N59" s="902"/>
      <c r="O59" s="902"/>
      <c r="P59" s="902"/>
      <c r="Q59" s="902"/>
      <c r="R59" s="902"/>
      <c r="S59" s="902"/>
      <c r="T59" s="903"/>
      <c r="U59" s="539"/>
      <c r="V59" s="540"/>
      <c r="W59" s="547">
        <v>4</v>
      </c>
      <c r="X59" s="548"/>
      <c r="Y59" s="539"/>
      <c r="Z59" s="540"/>
      <c r="AA59" s="547"/>
      <c r="AB59" s="548"/>
      <c r="AC59" s="539">
        <v>9</v>
      </c>
      <c r="AD59" s="540"/>
      <c r="AE59" s="547">
        <f>AC59*30</f>
        <v>270</v>
      </c>
      <c r="AF59" s="548"/>
      <c r="AG59" s="539"/>
      <c r="AH59" s="540"/>
      <c r="AI59" s="547"/>
      <c r="AJ59" s="540"/>
      <c r="AK59" s="547"/>
      <c r="AL59" s="540"/>
      <c r="AM59" s="774"/>
      <c r="AN59" s="775"/>
      <c r="AO59" s="547">
        <f>AE59-AG59</f>
        <v>270</v>
      </c>
      <c r="AP59" s="548"/>
      <c r="AQ59" s="539"/>
      <c r="AR59" s="805"/>
      <c r="AS59" s="805"/>
      <c r="AT59" s="540"/>
      <c r="AU59" s="547"/>
      <c r="AV59" s="805"/>
      <c r="AW59" s="805"/>
      <c r="AX59" s="540"/>
      <c r="AY59" s="547"/>
      <c r="AZ59" s="805"/>
      <c r="BA59" s="805"/>
      <c r="BB59" s="540"/>
      <c r="BC59" s="806" t="s">
        <v>126</v>
      </c>
      <c r="BD59" s="807"/>
      <c r="BE59" s="807"/>
      <c r="BF59" s="808"/>
      <c r="BG59" s="804"/>
      <c r="BH59" s="22"/>
      <c r="BI59" s="23"/>
      <c r="BJ59" s="23"/>
    </row>
    <row r="60" spans="4:62" s="21" customFormat="1" ht="42" customHeight="1" thickBot="1" x14ac:dyDescent="0.4">
      <c r="D60" s="881" t="s">
        <v>188</v>
      </c>
      <c r="E60" s="882"/>
      <c r="F60" s="916"/>
      <c r="G60" s="917" t="s">
        <v>174</v>
      </c>
      <c r="H60" s="918"/>
      <c r="I60" s="918"/>
      <c r="J60" s="918"/>
      <c r="K60" s="918"/>
      <c r="L60" s="918"/>
      <c r="M60" s="918"/>
      <c r="N60" s="918"/>
      <c r="O60" s="918"/>
      <c r="P60" s="918"/>
      <c r="Q60" s="918"/>
      <c r="R60" s="918"/>
      <c r="S60" s="918"/>
      <c r="T60" s="919"/>
      <c r="U60" s="525"/>
      <c r="V60" s="526"/>
      <c r="W60" s="523"/>
      <c r="X60" s="524"/>
      <c r="Y60" s="525"/>
      <c r="Z60" s="526"/>
      <c r="AA60" s="523"/>
      <c r="AB60" s="524"/>
      <c r="AC60" s="525">
        <v>17</v>
      </c>
      <c r="AD60" s="526"/>
      <c r="AE60" s="523">
        <f>AC60*30</f>
        <v>510</v>
      </c>
      <c r="AF60" s="524"/>
      <c r="AG60" s="525"/>
      <c r="AH60" s="526"/>
      <c r="AI60" s="523"/>
      <c r="AJ60" s="526"/>
      <c r="AK60" s="523"/>
      <c r="AL60" s="526"/>
      <c r="AM60" s="810"/>
      <c r="AN60" s="811"/>
      <c r="AO60" s="523">
        <f>AE60-AG60</f>
        <v>510</v>
      </c>
      <c r="AP60" s="524"/>
      <c r="AQ60" s="525"/>
      <c r="AR60" s="809"/>
      <c r="AS60" s="809"/>
      <c r="AT60" s="526"/>
      <c r="AU60" s="523"/>
      <c r="AV60" s="809"/>
      <c r="AW60" s="809"/>
      <c r="AX60" s="526"/>
      <c r="AY60" s="523"/>
      <c r="AZ60" s="809"/>
      <c r="BA60" s="809"/>
      <c r="BB60" s="526"/>
      <c r="BC60" s="523"/>
      <c r="BD60" s="809"/>
      <c r="BE60" s="809"/>
      <c r="BF60" s="524"/>
      <c r="BG60" s="804"/>
      <c r="BH60" s="22"/>
      <c r="BI60" s="23"/>
      <c r="BJ60" s="23"/>
    </row>
    <row r="61" spans="4:62" s="21" customFormat="1" ht="36" customHeight="1" thickBot="1" x14ac:dyDescent="0.3">
      <c r="D61" s="899" t="s">
        <v>170</v>
      </c>
      <c r="E61" s="900"/>
      <c r="F61" s="900"/>
      <c r="G61" s="900"/>
      <c r="H61" s="900"/>
      <c r="I61" s="900"/>
      <c r="J61" s="900"/>
      <c r="K61" s="900"/>
      <c r="L61" s="900"/>
      <c r="M61" s="900"/>
      <c r="N61" s="900"/>
      <c r="O61" s="900"/>
      <c r="P61" s="900"/>
      <c r="Q61" s="900"/>
      <c r="R61" s="900"/>
      <c r="S61" s="900"/>
      <c r="T61" s="900"/>
      <c r="U61" s="777"/>
      <c r="V61" s="778"/>
      <c r="W61" s="778">
        <v>4</v>
      </c>
      <c r="X61" s="789"/>
      <c r="Y61" s="785">
        <v>1</v>
      </c>
      <c r="Z61" s="778"/>
      <c r="AA61" s="778"/>
      <c r="AB61" s="779"/>
      <c r="AC61" s="777">
        <f>SUM(AC58:AD60)</f>
        <v>36</v>
      </c>
      <c r="AD61" s="778"/>
      <c r="AE61" s="778">
        <f>SUM(AE58:AF60)</f>
        <v>1080</v>
      </c>
      <c r="AF61" s="789"/>
      <c r="AG61" s="785">
        <f>SUM(AG58:AH60)</f>
        <v>81</v>
      </c>
      <c r="AH61" s="778"/>
      <c r="AI61" s="778">
        <f>SUM(AI58:AJ60)</f>
        <v>9</v>
      </c>
      <c r="AJ61" s="778"/>
      <c r="AK61" s="778">
        <f>SUM(AK58:AL60)</f>
        <v>72</v>
      </c>
      <c r="AL61" s="778"/>
      <c r="AM61" s="778">
        <f>SUM(AM58:AN60)</f>
        <v>0</v>
      </c>
      <c r="AN61" s="778"/>
      <c r="AO61" s="778">
        <f>SUM(AO58:AP60)</f>
        <v>999</v>
      </c>
      <c r="AP61" s="779"/>
      <c r="AQ61" s="777">
        <f>SUM(AQ58:AT60)</f>
        <v>1.5</v>
      </c>
      <c r="AR61" s="778"/>
      <c r="AS61" s="778"/>
      <c r="AT61" s="778"/>
      <c r="AU61" s="778">
        <f>SUM(AU58:AX60)</f>
        <v>1</v>
      </c>
      <c r="AV61" s="778"/>
      <c r="AW61" s="778"/>
      <c r="AX61" s="778"/>
      <c r="AY61" s="778">
        <v>2</v>
      </c>
      <c r="AZ61" s="778"/>
      <c r="BA61" s="778"/>
      <c r="BB61" s="778"/>
      <c r="BC61" s="778"/>
      <c r="BD61" s="778"/>
      <c r="BE61" s="778"/>
      <c r="BF61" s="789"/>
      <c r="BG61" s="804"/>
      <c r="BH61" s="22"/>
      <c r="BI61" s="23"/>
      <c r="BJ61" s="23"/>
    </row>
    <row r="62" spans="4:62" s="21" customFormat="1" ht="37.5" customHeight="1" thickBot="1" x14ac:dyDescent="0.3">
      <c r="D62" s="897" t="s">
        <v>93</v>
      </c>
      <c r="E62" s="898"/>
      <c r="F62" s="898"/>
      <c r="G62" s="898"/>
      <c r="H62" s="898"/>
      <c r="I62" s="898"/>
      <c r="J62" s="898"/>
      <c r="K62" s="898"/>
      <c r="L62" s="898"/>
      <c r="M62" s="898"/>
      <c r="N62" s="898"/>
      <c r="O62" s="898"/>
      <c r="P62" s="898"/>
      <c r="Q62" s="898"/>
      <c r="R62" s="898"/>
      <c r="S62" s="898"/>
      <c r="T62" s="898"/>
      <c r="U62" s="893">
        <f>U61+U56+U48</f>
        <v>4</v>
      </c>
      <c r="V62" s="890"/>
      <c r="W62" s="890">
        <f>W61+W56+W48</f>
        <v>14</v>
      </c>
      <c r="X62" s="894"/>
      <c r="Y62" s="891">
        <f>Y61+Y56+Y48</f>
        <v>5</v>
      </c>
      <c r="Z62" s="890"/>
      <c r="AA62" s="890">
        <f>AA61+AA56+AA48</f>
        <v>9</v>
      </c>
      <c r="AB62" s="892"/>
      <c r="AC62" s="893">
        <f>AC61+AC56+AC48</f>
        <v>84</v>
      </c>
      <c r="AD62" s="890"/>
      <c r="AE62" s="890">
        <f>AE61+AE56+AE48</f>
        <v>2520</v>
      </c>
      <c r="AF62" s="894"/>
      <c r="AG62" s="891">
        <f>AG61+AG56+AG48</f>
        <v>819</v>
      </c>
      <c r="AH62" s="890"/>
      <c r="AI62" s="890">
        <f>AI61+AI56+AI48</f>
        <v>369</v>
      </c>
      <c r="AJ62" s="890"/>
      <c r="AK62" s="890">
        <f>AK61+AK56+AK48</f>
        <v>405</v>
      </c>
      <c r="AL62" s="890"/>
      <c r="AM62" s="890">
        <f>AM61+AM56+AM48</f>
        <v>45</v>
      </c>
      <c r="AN62" s="890"/>
      <c r="AO62" s="890">
        <f>AO61+AO56+AO48</f>
        <v>1701</v>
      </c>
      <c r="AP62" s="892"/>
      <c r="AQ62" s="893">
        <f>AQ61+AQ56+AQ48</f>
        <v>24.5</v>
      </c>
      <c r="AR62" s="890"/>
      <c r="AS62" s="890"/>
      <c r="AT62" s="890"/>
      <c r="AU62" s="890">
        <f>AU61+AU56+AU48</f>
        <v>6</v>
      </c>
      <c r="AV62" s="890"/>
      <c r="AW62" s="890"/>
      <c r="AX62" s="890"/>
      <c r="AY62" s="890">
        <f>AY61+AY56+AY48</f>
        <v>15</v>
      </c>
      <c r="AZ62" s="890"/>
      <c r="BA62" s="890"/>
      <c r="BB62" s="890"/>
      <c r="BC62" s="890">
        <f>BC61+BC56+BC48</f>
        <v>0</v>
      </c>
      <c r="BD62" s="890"/>
      <c r="BE62" s="890"/>
      <c r="BF62" s="894"/>
      <c r="BH62" s="25"/>
      <c r="BI62" s="23"/>
      <c r="BJ62" s="23"/>
    </row>
    <row r="63" spans="4:62" s="74" customFormat="1" ht="33" customHeight="1" thickBot="1" x14ac:dyDescent="0.3">
      <c r="D63" s="837" t="s">
        <v>94</v>
      </c>
      <c r="E63" s="924"/>
      <c r="F63" s="924"/>
      <c r="G63" s="924"/>
      <c r="H63" s="924"/>
      <c r="I63" s="924"/>
      <c r="J63" s="924"/>
      <c r="K63" s="924"/>
      <c r="L63" s="924"/>
      <c r="M63" s="924"/>
      <c r="N63" s="924"/>
      <c r="O63" s="924"/>
      <c r="P63" s="924"/>
      <c r="Q63" s="924"/>
      <c r="R63" s="924"/>
      <c r="S63" s="924"/>
      <c r="T63" s="924"/>
      <c r="U63" s="925"/>
      <c r="V63" s="925"/>
      <c r="W63" s="925"/>
      <c r="X63" s="925"/>
      <c r="Y63" s="925"/>
      <c r="Z63" s="925"/>
      <c r="AA63" s="925"/>
      <c r="AB63" s="925"/>
      <c r="AC63" s="925"/>
      <c r="AD63" s="925"/>
      <c r="AE63" s="925"/>
      <c r="AF63" s="925"/>
      <c r="AG63" s="925"/>
      <c r="AH63" s="925"/>
      <c r="AI63" s="925"/>
      <c r="AJ63" s="925"/>
      <c r="AK63" s="925"/>
      <c r="AL63" s="925"/>
      <c r="AM63" s="925"/>
      <c r="AN63" s="925"/>
      <c r="AO63" s="925"/>
      <c r="AP63" s="925"/>
      <c r="AQ63" s="925"/>
      <c r="AR63" s="925"/>
      <c r="AS63" s="925"/>
      <c r="AT63" s="925"/>
      <c r="AU63" s="925"/>
      <c r="AV63" s="925"/>
      <c r="AW63" s="925"/>
      <c r="AX63" s="925"/>
      <c r="AY63" s="925"/>
      <c r="AZ63" s="925"/>
      <c r="BA63" s="925"/>
      <c r="BB63" s="925"/>
      <c r="BC63" s="925"/>
      <c r="BD63" s="925"/>
      <c r="BE63" s="925"/>
      <c r="BF63" s="926"/>
      <c r="BG63" s="21"/>
      <c r="BH63" s="26"/>
      <c r="BI63" s="118"/>
      <c r="BJ63" s="118"/>
    </row>
    <row r="64" spans="4:62" s="21" customFormat="1" ht="24.95" customHeight="1" thickBot="1" x14ac:dyDescent="0.3">
      <c r="D64" s="753" t="s">
        <v>95</v>
      </c>
      <c r="E64" s="754"/>
      <c r="F64" s="754"/>
      <c r="G64" s="756"/>
      <c r="H64" s="756"/>
      <c r="I64" s="756"/>
      <c r="J64" s="756"/>
      <c r="K64" s="756"/>
      <c r="L64" s="756"/>
      <c r="M64" s="756"/>
      <c r="N64" s="756"/>
      <c r="O64" s="756"/>
      <c r="P64" s="756"/>
      <c r="Q64" s="756"/>
      <c r="R64" s="756"/>
      <c r="S64" s="756"/>
      <c r="T64" s="756"/>
      <c r="U64" s="755"/>
      <c r="V64" s="755"/>
      <c r="W64" s="756"/>
      <c r="X64" s="756"/>
      <c r="Y64" s="756"/>
      <c r="Z64" s="756"/>
      <c r="AA64" s="756"/>
      <c r="AB64" s="756"/>
      <c r="AC64" s="756"/>
      <c r="AD64" s="756"/>
      <c r="AE64" s="756"/>
      <c r="AF64" s="756"/>
      <c r="AG64" s="756"/>
      <c r="AH64" s="756"/>
      <c r="AI64" s="756"/>
      <c r="AJ64" s="756"/>
      <c r="AK64" s="756"/>
      <c r="AL64" s="756"/>
      <c r="AM64" s="756"/>
      <c r="AN64" s="756"/>
      <c r="AO64" s="756"/>
      <c r="AP64" s="756"/>
      <c r="AQ64" s="756"/>
      <c r="AR64" s="756"/>
      <c r="AS64" s="756"/>
      <c r="AT64" s="756"/>
      <c r="AU64" s="756"/>
      <c r="AV64" s="756"/>
      <c r="AW64" s="756"/>
      <c r="AX64" s="756"/>
      <c r="AY64" s="756"/>
      <c r="AZ64" s="756"/>
      <c r="BA64" s="756"/>
      <c r="BB64" s="756"/>
      <c r="BC64" s="756"/>
      <c r="BD64" s="756"/>
      <c r="BE64" s="756"/>
      <c r="BF64" s="757"/>
      <c r="BH64" s="26"/>
      <c r="BI64" s="23"/>
      <c r="BJ64" s="23"/>
    </row>
    <row r="65" spans="3:62" s="21" customFormat="1" ht="35.1" customHeight="1" x14ac:dyDescent="0.25">
      <c r="D65" s="895" t="s">
        <v>96</v>
      </c>
      <c r="E65" s="896"/>
      <c r="F65" s="896"/>
      <c r="G65" s="927" t="s">
        <v>252</v>
      </c>
      <c r="H65" s="928"/>
      <c r="I65" s="928"/>
      <c r="J65" s="928"/>
      <c r="K65" s="928"/>
      <c r="L65" s="928"/>
      <c r="M65" s="928"/>
      <c r="N65" s="928"/>
      <c r="O65" s="928"/>
      <c r="P65" s="928"/>
      <c r="Q65" s="928"/>
      <c r="R65" s="928"/>
      <c r="S65" s="928"/>
      <c r="T65" s="929"/>
      <c r="U65" s="798">
        <v>2</v>
      </c>
      <c r="V65" s="796"/>
      <c r="W65" s="796"/>
      <c r="X65" s="797"/>
      <c r="Y65" s="798"/>
      <c r="Z65" s="796"/>
      <c r="AA65" s="796">
        <v>2</v>
      </c>
      <c r="AB65" s="797"/>
      <c r="AC65" s="798">
        <v>6</v>
      </c>
      <c r="AD65" s="796"/>
      <c r="AE65" s="786">
        <f t="shared" ref="AE65:AE71" si="6">AC65*30</f>
        <v>180</v>
      </c>
      <c r="AF65" s="791"/>
      <c r="AG65" s="923">
        <v>72</v>
      </c>
      <c r="AH65" s="796"/>
      <c r="AI65" s="796">
        <v>45</v>
      </c>
      <c r="AJ65" s="796"/>
      <c r="AK65" s="796">
        <v>18</v>
      </c>
      <c r="AL65" s="796"/>
      <c r="AM65" s="796">
        <v>9</v>
      </c>
      <c r="AN65" s="796"/>
      <c r="AO65" s="796">
        <f>AE65-AG65</f>
        <v>108</v>
      </c>
      <c r="AP65" s="797"/>
      <c r="AQ65" s="798"/>
      <c r="AR65" s="796"/>
      <c r="AS65" s="796"/>
      <c r="AT65" s="796"/>
      <c r="AU65" s="786">
        <v>4</v>
      </c>
      <c r="AV65" s="786"/>
      <c r="AW65" s="786"/>
      <c r="AX65" s="786"/>
      <c r="AY65" s="878"/>
      <c r="AZ65" s="878"/>
      <c r="BA65" s="878"/>
      <c r="BB65" s="878"/>
      <c r="BC65" s="878"/>
      <c r="BD65" s="878"/>
      <c r="BE65" s="878"/>
      <c r="BF65" s="920"/>
      <c r="BH65" s="117"/>
      <c r="BI65" s="23"/>
      <c r="BJ65" s="23"/>
    </row>
    <row r="66" spans="3:62" s="21" customFormat="1" ht="35.1" customHeight="1" x14ac:dyDescent="0.25">
      <c r="D66" s="616" t="s">
        <v>91</v>
      </c>
      <c r="E66" s="617"/>
      <c r="F66" s="617"/>
      <c r="G66" s="815" t="s">
        <v>253</v>
      </c>
      <c r="H66" s="816"/>
      <c r="I66" s="816"/>
      <c r="J66" s="816"/>
      <c r="K66" s="816"/>
      <c r="L66" s="816"/>
      <c r="M66" s="816"/>
      <c r="N66" s="816"/>
      <c r="O66" s="816"/>
      <c r="P66" s="816"/>
      <c r="Q66" s="816"/>
      <c r="R66" s="816"/>
      <c r="S66" s="816"/>
      <c r="T66" s="817"/>
      <c r="U66" s="818">
        <v>2</v>
      </c>
      <c r="V66" s="596"/>
      <c r="W66" s="596"/>
      <c r="X66" s="819"/>
      <c r="Y66" s="820"/>
      <c r="Z66" s="821"/>
      <c r="AA66" s="596">
        <v>2</v>
      </c>
      <c r="AB66" s="819"/>
      <c r="AC66" s="818">
        <v>6</v>
      </c>
      <c r="AD66" s="596"/>
      <c r="AE66" s="593">
        <f t="shared" si="6"/>
        <v>180</v>
      </c>
      <c r="AF66" s="814"/>
      <c r="AG66" s="595">
        <f t="shared" ref="AG66:AG71" si="7">SUM(AI66:AN66)</f>
        <v>72</v>
      </c>
      <c r="AH66" s="596"/>
      <c r="AI66" s="596">
        <v>54</v>
      </c>
      <c r="AJ66" s="596"/>
      <c r="AK66" s="596">
        <v>18</v>
      </c>
      <c r="AL66" s="596"/>
      <c r="AM66" s="596"/>
      <c r="AN66" s="596"/>
      <c r="AO66" s="596">
        <f t="shared" ref="AO66:AO71" si="8">AE66-AG66</f>
        <v>108</v>
      </c>
      <c r="AP66" s="819"/>
      <c r="AQ66" s="818"/>
      <c r="AR66" s="596"/>
      <c r="AS66" s="596"/>
      <c r="AT66" s="596"/>
      <c r="AU66" s="596">
        <v>4</v>
      </c>
      <c r="AV66" s="596"/>
      <c r="AW66" s="596"/>
      <c r="AX66" s="596"/>
      <c r="AY66" s="869"/>
      <c r="AZ66" s="869"/>
      <c r="BA66" s="869"/>
      <c r="BB66" s="869"/>
      <c r="BC66" s="869"/>
      <c r="BD66" s="869"/>
      <c r="BE66" s="869"/>
      <c r="BF66" s="870"/>
      <c r="BH66" s="117"/>
      <c r="BI66" s="23"/>
      <c r="BJ66" s="23"/>
    </row>
    <row r="67" spans="3:62" s="21" customFormat="1" ht="35.1" customHeight="1" x14ac:dyDescent="0.25">
      <c r="D67" s="616" t="s">
        <v>97</v>
      </c>
      <c r="E67" s="617"/>
      <c r="F67" s="617"/>
      <c r="G67" s="815" t="s">
        <v>254</v>
      </c>
      <c r="H67" s="816"/>
      <c r="I67" s="816"/>
      <c r="J67" s="816"/>
      <c r="K67" s="816"/>
      <c r="L67" s="816"/>
      <c r="M67" s="816"/>
      <c r="N67" s="816"/>
      <c r="O67" s="816"/>
      <c r="P67" s="816"/>
      <c r="Q67" s="816"/>
      <c r="R67" s="816"/>
      <c r="S67" s="816"/>
      <c r="T67" s="817"/>
      <c r="U67" s="600">
        <v>2</v>
      </c>
      <c r="V67" s="593"/>
      <c r="W67" s="593"/>
      <c r="X67" s="594"/>
      <c r="Y67" s="600"/>
      <c r="Z67" s="593"/>
      <c r="AA67" s="593">
        <v>2</v>
      </c>
      <c r="AB67" s="594"/>
      <c r="AC67" s="600">
        <v>6</v>
      </c>
      <c r="AD67" s="593"/>
      <c r="AE67" s="593">
        <f t="shared" si="6"/>
        <v>180</v>
      </c>
      <c r="AF67" s="814"/>
      <c r="AG67" s="793">
        <f t="shared" si="7"/>
        <v>54</v>
      </c>
      <c r="AH67" s="593"/>
      <c r="AI67" s="593">
        <v>36</v>
      </c>
      <c r="AJ67" s="593"/>
      <c r="AK67" s="593">
        <v>9</v>
      </c>
      <c r="AL67" s="593"/>
      <c r="AM67" s="593">
        <v>9</v>
      </c>
      <c r="AN67" s="593"/>
      <c r="AO67" s="596">
        <f t="shared" si="8"/>
        <v>126</v>
      </c>
      <c r="AP67" s="819"/>
      <c r="AQ67" s="600"/>
      <c r="AR67" s="593"/>
      <c r="AS67" s="593"/>
      <c r="AT67" s="593"/>
      <c r="AU67" s="593">
        <v>3</v>
      </c>
      <c r="AV67" s="593"/>
      <c r="AW67" s="593"/>
      <c r="AX67" s="593"/>
      <c r="AY67" s="869"/>
      <c r="AZ67" s="869"/>
      <c r="BA67" s="869"/>
      <c r="BB67" s="869"/>
      <c r="BC67" s="869"/>
      <c r="BD67" s="869"/>
      <c r="BE67" s="869"/>
      <c r="BF67" s="870"/>
      <c r="BH67" s="117"/>
      <c r="BI67" s="23"/>
      <c r="BJ67" s="23"/>
    </row>
    <row r="68" spans="3:62" s="21" customFormat="1" ht="35.1" customHeight="1" x14ac:dyDescent="0.25">
      <c r="D68" s="616" t="s">
        <v>98</v>
      </c>
      <c r="E68" s="617"/>
      <c r="F68" s="617"/>
      <c r="G68" s="815" t="s">
        <v>255</v>
      </c>
      <c r="H68" s="816"/>
      <c r="I68" s="816"/>
      <c r="J68" s="816"/>
      <c r="K68" s="816"/>
      <c r="L68" s="816"/>
      <c r="M68" s="816"/>
      <c r="N68" s="816"/>
      <c r="O68" s="816"/>
      <c r="P68" s="816"/>
      <c r="Q68" s="816"/>
      <c r="R68" s="816"/>
      <c r="S68" s="816"/>
      <c r="T68" s="817"/>
      <c r="U68" s="600"/>
      <c r="V68" s="593"/>
      <c r="W68" s="593">
        <v>2</v>
      </c>
      <c r="X68" s="594"/>
      <c r="Y68" s="600"/>
      <c r="Z68" s="593"/>
      <c r="AA68" s="593">
        <v>2</v>
      </c>
      <c r="AB68" s="594"/>
      <c r="AC68" s="600">
        <v>4</v>
      </c>
      <c r="AD68" s="593"/>
      <c r="AE68" s="593">
        <f t="shared" si="6"/>
        <v>120</v>
      </c>
      <c r="AF68" s="814"/>
      <c r="AG68" s="793">
        <f t="shared" si="7"/>
        <v>72</v>
      </c>
      <c r="AH68" s="593"/>
      <c r="AI68" s="593">
        <v>36</v>
      </c>
      <c r="AJ68" s="593"/>
      <c r="AK68" s="593">
        <v>18</v>
      </c>
      <c r="AL68" s="593"/>
      <c r="AM68" s="593">
        <v>18</v>
      </c>
      <c r="AN68" s="593"/>
      <c r="AO68" s="596">
        <f t="shared" si="8"/>
        <v>48</v>
      </c>
      <c r="AP68" s="819"/>
      <c r="AQ68" s="600"/>
      <c r="AR68" s="593"/>
      <c r="AS68" s="593"/>
      <c r="AT68" s="593"/>
      <c r="AU68" s="593">
        <v>4</v>
      </c>
      <c r="AV68" s="593"/>
      <c r="AW68" s="593"/>
      <c r="AX68" s="593"/>
      <c r="AY68" s="869"/>
      <c r="AZ68" s="869"/>
      <c r="BA68" s="869"/>
      <c r="BB68" s="869"/>
      <c r="BC68" s="869"/>
      <c r="BD68" s="869"/>
      <c r="BE68" s="869"/>
      <c r="BF68" s="870"/>
      <c r="BH68" s="117"/>
      <c r="BI68" s="23"/>
      <c r="BJ68" s="23"/>
    </row>
    <row r="69" spans="3:62" s="21" customFormat="1" ht="35.1" customHeight="1" thickBot="1" x14ac:dyDescent="0.3">
      <c r="D69" s="881" t="s">
        <v>99</v>
      </c>
      <c r="E69" s="882"/>
      <c r="F69" s="882"/>
      <c r="G69" s="883" t="s">
        <v>256</v>
      </c>
      <c r="H69" s="884"/>
      <c r="I69" s="884"/>
      <c r="J69" s="884"/>
      <c r="K69" s="884"/>
      <c r="L69" s="884"/>
      <c r="M69" s="884"/>
      <c r="N69" s="884"/>
      <c r="O69" s="884"/>
      <c r="P69" s="884"/>
      <c r="Q69" s="884"/>
      <c r="R69" s="884"/>
      <c r="S69" s="884"/>
      <c r="T69" s="885"/>
      <c r="U69" s="877"/>
      <c r="V69" s="813"/>
      <c r="W69" s="813">
        <v>2</v>
      </c>
      <c r="X69" s="871"/>
      <c r="Y69" s="888"/>
      <c r="Z69" s="889"/>
      <c r="AA69" s="813">
        <v>2</v>
      </c>
      <c r="AB69" s="871"/>
      <c r="AC69" s="877">
        <v>4</v>
      </c>
      <c r="AD69" s="813"/>
      <c r="AE69" s="886">
        <f t="shared" si="6"/>
        <v>120</v>
      </c>
      <c r="AF69" s="887"/>
      <c r="AG69" s="812">
        <f t="shared" si="7"/>
        <v>54</v>
      </c>
      <c r="AH69" s="813"/>
      <c r="AI69" s="813">
        <v>36</v>
      </c>
      <c r="AJ69" s="813"/>
      <c r="AK69" s="813">
        <v>18</v>
      </c>
      <c r="AL69" s="813"/>
      <c r="AM69" s="813"/>
      <c r="AN69" s="813"/>
      <c r="AO69" s="813">
        <f t="shared" si="8"/>
        <v>66</v>
      </c>
      <c r="AP69" s="871"/>
      <c r="AQ69" s="877"/>
      <c r="AR69" s="813"/>
      <c r="AS69" s="813"/>
      <c r="AT69" s="813"/>
      <c r="AU69" s="813">
        <v>3</v>
      </c>
      <c r="AV69" s="813"/>
      <c r="AW69" s="813"/>
      <c r="AX69" s="813"/>
      <c r="AY69" s="879"/>
      <c r="AZ69" s="879"/>
      <c r="BA69" s="879"/>
      <c r="BB69" s="879"/>
      <c r="BC69" s="879"/>
      <c r="BD69" s="879"/>
      <c r="BE69" s="879"/>
      <c r="BF69" s="880"/>
      <c r="BH69" s="117"/>
      <c r="BI69" s="23"/>
      <c r="BJ69" s="23"/>
    </row>
    <row r="70" spans="3:62" s="21" customFormat="1" ht="35.1" customHeight="1" x14ac:dyDescent="0.25">
      <c r="D70" s="840" t="s">
        <v>127</v>
      </c>
      <c r="E70" s="841"/>
      <c r="F70" s="841"/>
      <c r="G70" s="842" t="s">
        <v>257</v>
      </c>
      <c r="H70" s="843"/>
      <c r="I70" s="843"/>
      <c r="J70" s="843"/>
      <c r="K70" s="843"/>
      <c r="L70" s="843"/>
      <c r="M70" s="843"/>
      <c r="N70" s="843"/>
      <c r="O70" s="843"/>
      <c r="P70" s="843"/>
      <c r="Q70" s="843"/>
      <c r="R70" s="843"/>
      <c r="S70" s="843"/>
      <c r="T70" s="844"/>
      <c r="U70" s="799">
        <v>3</v>
      </c>
      <c r="V70" s="800"/>
      <c r="W70" s="800"/>
      <c r="X70" s="803"/>
      <c r="Y70" s="822"/>
      <c r="Z70" s="823"/>
      <c r="AA70" s="800">
        <v>3</v>
      </c>
      <c r="AB70" s="803"/>
      <c r="AC70" s="799">
        <v>5</v>
      </c>
      <c r="AD70" s="800"/>
      <c r="AE70" s="795">
        <f t="shared" si="6"/>
        <v>150</v>
      </c>
      <c r="AF70" s="801"/>
      <c r="AG70" s="802">
        <f t="shared" si="7"/>
        <v>72</v>
      </c>
      <c r="AH70" s="800"/>
      <c r="AI70" s="800">
        <v>36</v>
      </c>
      <c r="AJ70" s="800"/>
      <c r="AK70" s="800">
        <v>36</v>
      </c>
      <c r="AL70" s="800"/>
      <c r="AM70" s="800"/>
      <c r="AN70" s="800"/>
      <c r="AO70" s="800">
        <f t="shared" si="8"/>
        <v>78</v>
      </c>
      <c r="AP70" s="803"/>
      <c r="AQ70" s="799"/>
      <c r="AR70" s="800"/>
      <c r="AS70" s="800"/>
      <c r="AT70" s="800"/>
      <c r="AU70" s="800"/>
      <c r="AV70" s="800"/>
      <c r="AW70" s="800"/>
      <c r="AX70" s="800"/>
      <c r="AY70" s="859">
        <v>4</v>
      </c>
      <c r="AZ70" s="859"/>
      <c r="BA70" s="859"/>
      <c r="BB70" s="859"/>
      <c r="BC70" s="921"/>
      <c r="BD70" s="921"/>
      <c r="BE70" s="921"/>
      <c r="BF70" s="922"/>
      <c r="BH70" s="117"/>
      <c r="BI70" s="23"/>
      <c r="BJ70" s="23"/>
    </row>
    <row r="71" spans="3:62" s="21" customFormat="1" ht="35.1" customHeight="1" thickBot="1" x14ac:dyDescent="0.3">
      <c r="D71" s="616" t="s">
        <v>128</v>
      </c>
      <c r="E71" s="617"/>
      <c r="F71" s="617"/>
      <c r="G71" s="815" t="s">
        <v>258</v>
      </c>
      <c r="H71" s="816"/>
      <c r="I71" s="816"/>
      <c r="J71" s="816"/>
      <c r="K71" s="816"/>
      <c r="L71" s="816"/>
      <c r="M71" s="816"/>
      <c r="N71" s="816"/>
      <c r="O71" s="816"/>
      <c r="P71" s="816"/>
      <c r="Q71" s="816"/>
      <c r="R71" s="816"/>
      <c r="S71" s="816"/>
      <c r="T71" s="817"/>
      <c r="U71" s="818">
        <v>3</v>
      </c>
      <c r="V71" s="596"/>
      <c r="W71" s="596"/>
      <c r="X71" s="819"/>
      <c r="Y71" s="820"/>
      <c r="Z71" s="821"/>
      <c r="AA71" s="596">
        <v>3</v>
      </c>
      <c r="AB71" s="819"/>
      <c r="AC71" s="818">
        <v>5</v>
      </c>
      <c r="AD71" s="596"/>
      <c r="AE71" s="593">
        <f t="shared" si="6"/>
        <v>150</v>
      </c>
      <c r="AF71" s="814"/>
      <c r="AG71" s="595">
        <f t="shared" si="7"/>
        <v>72</v>
      </c>
      <c r="AH71" s="596"/>
      <c r="AI71" s="596">
        <v>18</v>
      </c>
      <c r="AJ71" s="596"/>
      <c r="AK71" s="596">
        <v>54</v>
      </c>
      <c r="AL71" s="596"/>
      <c r="AM71" s="596"/>
      <c r="AN71" s="596"/>
      <c r="AO71" s="596">
        <f t="shared" si="8"/>
        <v>78</v>
      </c>
      <c r="AP71" s="819"/>
      <c r="AQ71" s="818"/>
      <c r="AR71" s="596"/>
      <c r="AS71" s="596"/>
      <c r="AT71" s="596"/>
      <c r="AU71" s="596"/>
      <c r="AV71" s="596"/>
      <c r="AW71" s="596"/>
      <c r="AX71" s="596"/>
      <c r="AY71" s="857">
        <v>4</v>
      </c>
      <c r="AZ71" s="857"/>
      <c r="BA71" s="857"/>
      <c r="BB71" s="857"/>
      <c r="BC71" s="869"/>
      <c r="BD71" s="869"/>
      <c r="BE71" s="869"/>
      <c r="BF71" s="870"/>
      <c r="BH71" s="117"/>
      <c r="BI71" s="23"/>
      <c r="BJ71" s="23"/>
    </row>
    <row r="72" spans="3:62" s="21" customFormat="1" ht="37.5" customHeight="1" thickBot="1" x14ac:dyDescent="0.3">
      <c r="D72" s="780" t="s">
        <v>169</v>
      </c>
      <c r="E72" s="839"/>
      <c r="F72" s="839"/>
      <c r="G72" s="839"/>
      <c r="H72" s="839"/>
      <c r="I72" s="839"/>
      <c r="J72" s="839"/>
      <c r="K72" s="839"/>
      <c r="L72" s="839"/>
      <c r="M72" s="839"/>
      <c r="N72" s="839"/>
      <c r="O72" s="839"/>
      <c r="P72" s="839"/>
      <c r="Q72" s="839"/>
      <c r="R72" s="839"/>
      <c r="S72" s="839"/>
      <c r="T72" s="839"/>
      <c r="U72" s="834">
        <v>5</v>
      </c>
      <c r="V72" s="832"/>
      <c r="W72" s="832">
        <v>3</v>
      </c>
      <c r="X72" s="833"/>
      <c r="Y72" s="834"/>
      <c r="Z72" s="832"/>
      <c r="AA72" s="832">
        <v>8</v>
      </c>
      <c r="AB72" s="836"/>
      <c r="AC72" s="835">
        <f>SUM(AC65:AD71)</f>
        <v>36</v>
      </c>
      <c r="AD72" s="832"/>
      <c r="AE72" s="832">
        <f>SUM(AE65:AF71)</f>
        <v>1080</v>
      </c>
      <c r="AF72" s="833"/>
      <c r="AG72" s="834">
        <f>SUM(AG65:AH71)</f>
        <v>468</v>
      </c>
      <c r="AH72" s="832"/>
      <c r="AI72" s="832">
        <f>SUM(AI65:AJ71)</f>
        <v>261</v>
      </c>
      <c r="AJ72" s="832"/>
      <c r="AK72" s="832">
        <f>SUM(AK65:AL71)</f>
        <v>171</v>
      </c>
      <c r="AL72" s="832"/>
      <c r="AM72" s="832">
        <f>SUM(AM65:AN71)</f>
        <v>36</v>
      </c>
      <c r="AN72" s="832"/>
      <c r="AO72" s="832">
        <f>SUM(AO65:AP71)</f>
        <v>612</v>
      </c>
      <c r="AP72" s="836"/>
      <c r="AQ72" s="835">
        <f>SUM(AQ65:AT71)</f>
        <v>0</v>
      </c>
      <c r="AR72" s="832"/>
      <c r="AS72" s="832"/>
      <c r="AT72" s="832"/>
      <c r="AU72" s="832">
        <f>SUM(AU65:AX71)</f>
        <v>18</v>
      </c>
      <c r="AV72" s="832"/>
      <c r="AW72" s="832"/>
      <c r="AX72" s="832"/>
      <c r="AY72" s="832">
        <f>SUM(AY65:BB71)</f>
        <v>8</v>
      </c>
      <c r="AZ72" s="832"/>
      <c r="BA72" s="832"/>
      <c r="BB72" s="832"/>
      <c r="BC72" s="832">
        <f>SUM(BC65:BF71)</f>
        <v>0</v>
      </c>
      <c r="BD72" s="832"/>
      <c r="BE72" s="832"/>
      <c r="BF72" s="836"/>
      <c r="BH72" s="117"/>
      <c r="BI72" s="23"/>
      <c r="BJ72" s="23"/>
    </row>
    <row r="73" spans="3:62" s="119" customFormat="1" ht="37.5" customHeight="1" thickBot="1" x14ac:dyDescent="0.35">
      <c r="D73" s="837" t="s">
        <v>100</v>
      </c>
      <c r="E73" s="838"/>
      <c r="F73" s="838"/>
      <c r="G73" s="838"/>
      <c r="H73" s="838"/>
      <c r="I73" s="838"/>
      <c r="J73" s="838"/>
      <c r="K73" s="838"/>
      <c r="L73" s="838"/>
      <c r="M73" s="838"/>
      <c r="N73" s="838"/>
      <c r="O73" s="838"/>
      <c r="P73" s="838"/>
      <c r="Q73" s="838"/>
      <c r="R73" s="838"/>
      <c r="S73" s="838"/>
      <c r="T73" s="838"/>
      <c r="U73" s="831">
        <f>U72+U62</f>
        <v>9</v>
      </c>
      <c r="V73" s="829"/>
      <c r="W73" s="829">
        <f>W72+W62</f>
        <v>17</v>
      </c>
      <c r="X73" s="830"/>
      <c r="Y73" s="831">
        <f>Y72+Y62</f>
        <v>5</v>
      </c>
      <c r="Z73" s="829"/>
      <c r="AA73" s="829">
        <f>AA72+AA62</f>
        <v>17</v>
      </c>
      <c r="AB73" s="866"/>
      <c r="AC73" s="867">
        <f>AC72+AC62</f>
        <v>120</v>
      </c>
      <c r="AD73" s="868"/>
      <c r="AE73" s="862">
        <f>AE72+AE62</f>
        <v>3600</v>
      </c>
      <c r="AF73" s="863"/>
      <c r="AG73" s="876">
        <f>AG72+AG62</f>
        <v>1287</v>
      </c>
      <c r="AH73" s="865"/>
      <c r="AI73" s="862">
        <f>AI72+AI62</f>
        <v>630</v>
      </c>
      <c r="AJ73" s="865"/>
      <c r="AK73" s="862">
        <f>AK72+AK62</f>
        <v>576</v>
      </c>
      <c r="AL73" s="865"/>
      <c r="AM73" s="862">
        <f>AM72+AM62</f>
        <v>81</v>
      </c>
      <c r="AN73" s="865"/>
      <c r="AO73" s="862">
        <f>AO72+AO62</f>
        <v>2313</v>
      </c>
      <c r="AP73" s="863"/>
      <c r="AQ73" s="874">
        <f>AQ72+AQ62</f>
        <v>24.5</v>
      </c>
      <c r="AR73" s="864"/>
      <c r="AS73" s="864"/>
      <c r="AT73" s="864"/>
      <c r="AU73" s="864">
        <f>AU72+AU62</f>
        <v>24</v>
      </c>
      <c r="AV73" s="864"/>
      <c r="AW73" s="864"/>
      <c r="AX73" s="864"/>
      <c r="AY73" s="864">
        <f>SUM(AY72,AY62)</f>
        <v>23</v>
      </c>
      <c r="AZ73" s="864"/>
      <c r="BA73" s="864"/>
      <c r="BB73" s="864"/>
      <c r="BC73" s="864">
        <f>BC72+BC62</f>
        <v>0</v>
      </c>
      <c r="BD73" s="864"/>
      <c r="BE73" s="864"/>
      <c r="BF73" s="875"/>
      <c r="BH73" s="120"/>
      <c r="BI73" s="120"/>
      <c r="BJ73" s="120"/>
    </row>
    <row r="74" spans="3:62" s="17" customFormat="1" ht="25.5" customHeight="1" x14ac:dyDescent="0.2">
      <c r="H74" s="121"/>
      <c r="I74" s="121"/>
      <c r="J74" s="122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860" t="s">
        <v>101</v>
      </c>
      <c r="V74" s="861"/>
      <c r="W74" s="861"/>
      <c r="X74" s="861"/>
      <c r="Y74" s="861"/>
      <c r="Z74" s="861"/>
      <c r="AA74" s="861"/>
      <c r="AB74" s="861"/>
      <c r="AC74" s="861"/>
      <c r="AD74" s="861"/>
      <c r="AE74" s="861"/>
      <c r="AF74" s="861"/>
      <c r="AG74" s="861"/>
      <c r="AH74" s="861"/>
      <c r="AI74" s="861"/>
      <c r="AJ74" s="861"/>
      <c r="AK74" s="861"/>
      <c r="AL74" s="861"/>
      <c r="AM74" s="861"/>
      <c r="AN74" s="861"/>
      <c r="AO74" s="861"/>
      <c r="AP74" s="861"/>
      <c r="AQ74" s="859">
        <v>3</v>
      </c>
      <c r="AR74" s="859"/>
      <c r="AS74" s="859"/>
      <c r="AT74" s="859"/>
      <c r="AU74" s="859">
        <v>3</v>
      </c>
      <c r="AV74" s="859"/>
      <c r="AW74" s="859"/>
      <c r="AX74" s="859"/>
      <c r="AY74" s="859">
        <v>3</v>
      </c>
      <c r="AZ74" s="859"/>
      <c r="BA74" s="859"/>
      <c r="BB74" s="859"/>
      <c r="BC74" s="859"/>
      <c r="BD74" s="859"/>
      <c r="BE74" s="859"/>
      <c r="BF74" s="872"/>
      <c r="BH74" s="124"/>
      <c r="BI74" s="124"/>
      <c r="BJ74" s="124"/>
    </row>
    <row r="75" spans="3:62" s="17" customFormat="1" ht="24" customHeight="1" x14ac:dyDescent="0.2">
      <c r="C75" s="125"/>
      <c r="D75" s="121"/>
      <c r="E75" s="283"/>
      <c r="F75" s="283"/>
      <c r="G75" s="121"/>
      <c r="I75" s="121"/>
      <c r="J75" s="122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854" t="s">
        <v>102</v>
      </c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5"/>
      <c r="AK75" s="855"/>
      <c r="AL75" s="855"/>
      <c r="AM75" s="855"/>
      <c r="AN75" s="855"/>
      <c r="AO75" s="855"/>
      <c r="AP75" s="855"/>
      <c r="AQ75" s="857">
        <v>4</v>
      </c>
      <c r="AR75" s="857"/>
      <c r="AS75" s="857"/>
      <c r="AT75" s="857"/>
      <c r="AU75" s="857">
        <v>6</v>
      </c>
      <c r="AV75" s="857"/>
      <c r="AW75" s="857"/>
      <c r="AX75" s="857"/>
      <c r="AY75" s="857">
        <v>5</v>
      </c>
      <c r="AZ75" s="857"/>
      <c r="BA75" s="857"/>
      <c r="BB75" s="857"/>
      <c r="BC75" s="857">
        <v>1</v>
      </c>
      <c r="BD75" s="857"/>
      <c r="BE75" s="857"/>
      <c r="BF75" s="873"/>
      <c r="BH75" s="124"/>
      <c r="BI75" s="124"/>
      <c r="BJ75" s="124"/>
    </row>
    <row r="76" spans="3:62" s="17" customFormat="1" ht="22.5" customHeight="1" x14ac:dyDescent="0.2">
      <c r="C76" s="125"/>
      <c r="D76" s="121"/>
      <c r="E76" s="283"/>
      <c r="F76" s="283"/>
      <c r="G76" s="121"/>
      <c r="I76" s="121"/>
      <c r="J76" s="122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854" t="s">
        <v>103</v>
      </c>
      <c r="V76" s="855"/>
      <c r="W76" s="855"/>
      <c r="X76" s="855"/>
      <c r="Y76" s="855"/>
      <c r="Z76" s="855"/>
      <c r="AA76" s="855"/>
      <c r="AB76" s="855"/>
      <c r="AC76" s="855"/>
      <c r="AD76" s="855"/>
      <c r="AE76" s="855"/>
      <c r="AF76" s="855"/>
      <c r="AG76" s="855"/>
      <c r="AH76" s="855"/>
      <c r="AI76" s="855"/>
      <c r="AJ76" s="855"/>
      <c r="AK76" s="855"/>
      <c r="AL76" s="855"/>
      <c r="AM76" s="855"/>
      <c r="AN76" s="855"/>
      <c r="AO76" s="855"/>
      <c r="AP76" s="855"/>
      <c r="AQ76" s="857"/>
      <c r="AR76" s="857"/>
      <c r="AS76" s="857"/>
      <c r="AT76" s="857"/>
      <c r="AU76" s="857">
        <v>1</v>
      </c>
      <c r="AV76" s="857"/>
      <c r="AW76" s="857"/>
      <c r="AX76" s="857"/>
      <c r="AY76" s="857"/>
      <c r="AZ76" s="857"/>
      <c r="BA76" s="857"/>
      <c r="BB76" s="857"/>
      <c r="BC76" s="857"/>
      <c r="BD76" s="857"/>
      <c r="BE76" s="857"/>
      <c r="BF76" s="873"/>
      <c r="BH76" s="124"/>
      <c r="BI76" s="124"/>
      <c r="BJ76" s="124"/>
    </row>
    <row r="77" spans="3:62" s="127" customFormat="1" ht="25.5" customHeight="1" thickBot="1" x14ac:dyDescent="0.25">
      <c r="C77" s="126"/>
      <c r="D77" s="121"/>
      <c r="E77" s="283"/>
      <c r="F77" s="283"/>
      <c r="G77" s="121"/>
      <c r="I77" s="121"/>
      <c r="J77" s="122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826" t="s">
        <v>104</v>
      </c>
      <c r="V77" s="827"/>
      <c r="W77" s="827"/>
      <c r="X77" s="827"/>
      <c r="Y77" s="827"/>
      <c r="Z77" s="827"/>
      <c r="AA77" s="827"/>
      <c r="AB77" s="827"/>
      <c r="AC77" s="827"/>
      <c r="AD77" s="827"/>
      <c r="AE77" s="827"/>
      <c r="AF77" s="827"/>
      <c r="AG77" s="827"/>
      <c r="AH77" s="827"/>
      <c r="AI77" s="827"/>
      <c r="AJ77" s="827"/>
      <c r="AK77" s="827"/>
      <c r="AL77" s="827"/>
      <c r="AM77" s="827"/>
      <c r="AN77" s="827"/>
      <c r="AO77" s="827"/>
      <c r="AP77" s="827"/>
      <c r="AQ77" s="828"/>
      <c r="AR77" s="828"/>
      <c r="AS77" s="828"/>
      <c r="AT77" s="828"/>
      <c r="AU77" s="828"/>
      <c r="AV77" s="828"/>
      <c r="AW77" s="828"/>
      <c r="AX77" s="828"/>
      <c r="AY77" s="828"/>
      <c r="AZ77" s="828"/>
      <c r="BA77" s="828"/>
      <c r="BB77" s="828"/>
      <c r="BC77" s="828"/>
      <c r="BD77" s="828"/>
      <c r="BE77" s="828"/>
      <c r="BF77" s="856"/>
      <c r="BG77" s="124"/>
      <c r="BH77" s="124"/>
      <c r="BI77" s="124"/>
      <c r="BJ77" s="124"/>
    </row>
    <row r="78" spans="3:62" s="127" customFormat="1" ht="25.5" customHeight="1" x14ac:dyDescent="0.2">
      <c r="C78" s="126"/>
      <c r="D78" s="121"/>
      <c r="E78" s="283"/>
      <c r="F78" s="283"/>
      <c r="G78" s="121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4"/>
      <c r="BH78" s="124"/>
      <c r="BI78" s="124"/>
      <c r="BJ78" s="124"/>
    </row>
    <row r="79" spans="3:62" s="127" customFormat="1" ht="25.5" customHeight="1" x14ac:dyDescent="0.3">
      <c r="C79" s="126"/>
      <c r="D79" s="121"/>
      <c r="E79" s="78"/>
      <c r="F79" s="283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29"/>
      <c r="V79" s="129"/>
      <c r="W79" s="131"/>
      <c r="X79" s="131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24"/>
      <c r="BH79" s="124"/>
      <c r="BI79" s="124"/>
      <c r="BJ79" s="124"/>
    </row>
    <row r="80" spans="3:62" s="127" customFormat="1" ht="34.5" customHeight="1" x14ac:dyDescent="0.3">
      <c r="C80" s="133"/>
      <c r="G80" s="28"/>
      <c r="H80" s="28"/>
      <c r="I80" s="28"/>
      <c r="J80" s="134" t="s">
        <v>105</v>
      </c>
      <c r="K80" s="134"/>
      <c r="L80" s="134"/>
      <c r="M80" s="134"/>
      <c r="N80" s="134"/>
      <c r="O80" s="134"/>
      <c r="P80" s="134"/>
      <c r="Q80" s="134"/>
      <c r="R80" s="134"/>
      <c r="S80" s="135"/>
      <c r="T80" s="135"/>
      <c r="U80" s="135"/>
      <c r="V80" s="136"/>
      <c r="W80" s="137"/>
      <c r="X80" s="138"/>
      <c r="Y80" s="138"/>
      <c r="Z80" s="288" t="s">
        <v>129</v>
      </c>
      <c r="AA80" s="287"/>
      <c r="AB80" s="287"/>
      <c r="AC80" s="287"/>
      <c r="AD80" s="287"/>
      <c r="AE80" s="287"/>
      <c r="AF80" s="287"/>
      <c r="AG80" s="139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</row>
    <row r="81" spans="1:62" s="127" customFormat="1" ht="20.100000000000001" customHeight="1" x14ac:dyDescent="0.25">
      <c r="D81" s="140"/>
      <c r="E81" s="141"/>
      <c r="F81" s="141"/>
      <c r="G81" s="142"/>
      <c r="H81" s="142"/>
      <c r="I81" s="142"/>
      <c r="J81" s="143"/>
      <c r="K81" s="143"/>
      <c r="L81" s="144"/>
      <c r="M81" s="145"/>
      <c r="N81" s="145"/>
      <c r="O81" s="145"/>
      <c r="P81" s="146"/>
      <c r="Q81" s="824"/>
      <c r="R81" s="824"/>
      <c r="S81" s="824"/>
      <c r="T81" s="824"/>
      <c r="U81" s="147"/>
      <c r="V81" s="148"/>
      <c r="W81" s="148"/>
      <c r="X81" s="145"/>
      <c r="Y81" s="145"/>
      <c r="Z81" s="825"/>
      <c r="AA81" s="825"/>
      <c r="AB81" s="825"/>
      <c r="AC81" s="825"/>
      <c r="AD81" s="825"/>
      <c r="AE81" s="825"/>
      <c r="AF81" s="825"/>
      <c r="AG81" s="149"/>
      <c r="AH81" s="142"/>
      <c r="AI81" s="142"/>
      <c r="AJ81" s="142"/>
      <c r="AK81" s="142"/>
      <c r="AL81" s="142"/>
      <c r="AM81" s="142"/>
      <c r="AN81" s="142"/>
      <c r="AO81" s="142"/>
      <c r="AP81" s="142"/>
      <c r="AQ81" s="142"/>
      <c r="AR81" s="142"/>
      <c r="AS81" s="142"/>
      <c r="AT81" s="142"/>
      <c r="AU81" s="142"/>
      <c r="AV81" s="142"/>
      <c r="AW81" s="142"/>
      <c r="AX81" s="142"/>
      <c r="AY81" s="142"/>
      <c r="AZ81" s="142"/>
      <c r="BA81" s="142"/>
      <c r="BB81" s="142"/>
      <c r="BC81" s="142"/>
      <c r="BD81" s="142"/>
      <c r="BE81" s="142"/>
      <c r="BF81" s="142"/>
      <c r="BG81" s="150"/>
      <c r="BH81" s="150"/>
      <c r="BI81" s="150"/>
      <c r="BJ81" s="150"/>
    </row>
    <row r="82" spans="1:62" s="127" customFormat="1" ht="18" customHeight="1" x14ac:dyDescent="0.3">
      <c r="D82" s="151"/>
      <c r="E82" s="152"/>
      <c r="F82" s="152"/>
      <c r="G82" s="140"/>
      <c r="H82" s="141"/>
      <c r="I82" s="141"/>
      <c r="J82" s="134" t="s">
        <v>106</v>
      </c>
      <c r="K82" s="134"/>
      <c r="L82" s="134"/>
      <c r="M82" s="134"/>
      <c r="N82" s="134"/>
      <c r="O82" s="134"/>
      <c r="P82" s="134"/>
      <c r="Q82" s="134"/>
      <c r="R82" s="134"/>
      <c r="S82" s="135"/>
      <c r="T82" s="135"/>
      <c r="U82" s="135"/>
      <c r="V82" s="136"/>
      <c r="W82" s="137"/>
      <c r="X82" s="138"/>
      <c r="Y82" s="138"/>
      <c r="Z82" s="286" t="s">
        <v>172</v>
      </c>
      <c r="AA82" s="287"/>
      <c r="AB82" s="287"/>
      <c r="AC82" s="287"/>
      <c r="AD82" s="287"/>
      <c r="AE82" s="287"/>
      <c r="AF82" s="287"/>
      <c r="AG82" s="139"/>
      <c r="AH82" s="153"/>
      <c r="AI82" s="154"/>
      <c r="AJ82" s="154"/>
      <c r="AK82" s="849" t="s">
        <v>107</v>
      </c>
      <c r="AL82" s="849"/>
      <c r="AM82" s="849"/>
      <c r="AN82" s="849"/>
      <c r="AO82" s="849"/>
      <c r="AP82" s="849"/>
      <c r="AQ82" s="849"/>
      <c r="AR82" s="849"/>
      <c r="AS82" s="849"/>
      <c r="AT82" s="849"/>
      <c r="AU82" s="849"/>
      <c r="AV82" s="155"/>
      <c r="AW82" s="156"/>
      <c r="AX82" s="156"/>
      <c r="AY82" s="135"/>
      <c r="AZ82" s="135"/>
      <c r="BA82" s="242" t="s">
        <v>129</v>
      </c>
      <c r="BB82" s="136"/>
      <c r="BC82" s="139"/>
      <c r="BD82" s="239"/>
      <c r="BE82" s="239"/>
      <c r="BF82" s="239"/>
      <c r="BG82" s="240"/>
      <c r="BH82" s="241"/>
      <c r="BI82" s="138"/>
      <c r="BJ82" s="157"/>
    </row>
    <row r="83" spans="1:62" s="17" customFormat="1" ht="16.5" customHeight="1" x14ac:dyDescent="0.25">
      <c r="A83" s="158"/>
      <c r="B83" s="159"/>
      <c r="C83" s="160"/>
      <c r="D83" s="140"/>
      <c r="E83" s="141"/>
      <c r="F83" s="141"/>
      <c r="G83" s="161"/>
      <c r="H83" s="162"/>
      <c r="I83" s="144"/>
      <c r="J83" s="143"/>
      <c r="K83" s="143"/>
      <c r="L83" s="144"/>
      <c r="M83" s="145"/>
      <c r="N83" s="145"/>
      <c r="O83" s="145"/>
      <c r="P83" s="146"/>
      <c r="Q83" s="824"/>
      <c r="R83" s="824"/>
      <c r="S83" s="824"/>
      <c r="T83" s="824"/>
      <c r="U83" s="147"/>
      <c r="V83" s="148"/>
      <c r="W83" s="148"/>
      <c r="X83" s="145"/>
      <c r="Y83" s="145"/>
      <c r="Z83" s="825"/>
      <c r="AA83" s="825"/>
      <c r="AB83" s="825"/>
      <c r="AC83" s="825"/>
      <c r="AD83" s="825"/>
      <c r="AE83" s="825"/>
      <c r="AF83" s="825"/>
      <c r="AG83" s="149"/>
      <c r="AH83" s="149"/>
      <c r="AI83" s="149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858"/>
      <c r="AX83" s="858"/>
      <c r="AY83" s="858"/>
      <c r="AZ83" s="858"/>
      <c r="BA83" s="858"/>
      <c r="BB83" s="825"/>
      <c r="BC83" s="825"/>
      <c r="BD83" s="825"/>
      <c r="BE83" s="825"/>
      <c r="BF83" s="825"/>
      <c r="BG83" s="845"/>
    </row>
    <row r="84" spans="1:62" s="17" customFormat="1" ht="15" customHeight="1" x14ac:dyDescent="0.25">
      <c r="A84" s="158"/>
      <c r="B84" s="159"/>
      <c r="C84" s="163"/>
      <c r="D84" s="140"/>
      <c r="E84" s="141"/>
      <c r="F84" s="141"/>
      <c r="G84" s="141"/>
      <c r="H84" s="164"/>
      <c r="I84" s="164"/>
      <c r="J84" s="164"/>
      <c r="K84" s="164"/>
      <c r="L84" s="164"/>
      <c r="M84" s="164"/>
      <c r="N84" s="165"/>
      <c r="O84" s="164"/>
      <c r="P84" s="164"/>
      <c r="Q84" s="165"/>
      <c r="R84" s="164"/>
      <c r="S84" s="166"/>
      <c r="T84" s="167"/>
      <c r="U84" s="166"/>
      <c r="V84" s="168"/>
      <c r="W84" s="169"/>
      <c r="X84" s="169"/>
      <c r="Y84" s="170"/>
      <c r="Z84" s="166"/>
      <c r="AA84" s="167"/>
      <c r="AB84" s="171"/>
      <c r="AC84" s="171"/>
      <c r="AD84" s="171"/>
      <c r="AE84" s="171"/>
      <c r="AF84" s="171"/>
      <c r="AG84" s="171"/>
      <c r="AH84" s="171"/>
      <c r="AI84" s="171"/>
      <c r="AJ84" s="171"/>
      <c r="AK84" s="172"/>
      <c r="AL84" s="173"/>
      <c r="AM84" s="173"/>
      <c r="AN84" s="173"/>
      <c r="AO84" s="173"/>
      <c r="AP84" s="174"/>
      <c r="AQ84" s="175"/>
      <c r="AR84" s="166"/>
      <c r="AS84" s="166"/>
      <c r="AT84" s="166"/>
      <c r="AU84" s="176"/>
      <c r="AV84" s="176"/>
      <c r="AW84" s="176"/>
      <c r="AX84" s="176"/>
      <c r="AY84" s="176"/>
      <c r="AZ84" s="176"/>
      <c r="BA84" s="166"/>
      <c r="BB84" s="166"/>
      <c r="BC84" s="165"/>
      <c r="BD84" s="166"/>
      <c r="BE84" s="167"/>
      <c r="BF84" s="166"/>
      <c r="BG84" s="166"/>
      <c r="BH84" s="166"/>
      <c r="BI84" s="166"/>
      <c r="BJ84" s="177"/>
    </row>
    <row r="85" spans="1:62" s="127" customFormat="1" ht="25.5" customHeight="1" x14ac:dyDescent="0.25">
      <c r="D85" s="178"/>
      <c r="E85" s="141"/>
      <c r="F85" s="141"/>
      <c r="G85" s="141"/>
      <c r="H85" s="141"/>
      <c r="I85" s="141"/>
      <c r="J85" s="141"/>
      <c r="K85" s="141"/>
      <c r="L85" s="164"/>
      <c r="M85" s="164"/>
      <c r="N85" s="164"/>
      <c r="O85" s="164"/>
      <c r="P85" s="179"/>
      <c r="Q85" s="180"/>
      <c r="R85" s="180"/>
      <c r="S85" s="180"/>
      <c r="T85" s="181"/>
      <c r="U85" s="181"/>
      <c r="V85" s="182"/>
      <c r="W85" s="169"/>
      <c r="X85" s="852"/>
      <c r="Y85" s="853"/>
      <c r="Z85" s="853"/>
      <c r="AA85" s="853"/>
      <c r="AB85" s="853"/>
      <c r="AC85" s="171"/>
      <c r="AD85" s="179"/>
      <c r="AE85" s="171"/>
      <c r="AF85" s="171"/>
      <c r="AG85" s="171"/>
      <c r="AH85" s="171"/>
      <c r="AI85" s="171"/>
      <c r="AJ85" s="171"/>
      <c r="AK85" s="172"/>
      <c r="AL85" s="178"/>
      <c r="AM85" s="178"/>
      <c r="AN85" s="178"/>
      <c r="AO85" s="178"/>
      <c r="AP85" s="178"/>
      <c r="AQ85" s="178"/>
      <c r="AR85" s="178"/>
      <c r="AS85" s="178"/>
      <c r="AT85" s="178"/>
      <c r="AU85" s="176"/>
      <c r="AV85" s="176"/>
      <c r="AW85" s="176"/>
      <c r="AX85" s="183"/>
      <c r="AY85" s="184"/>
      <c r="AZ85" s="184"/>
      <c r="BA85" s="185"/>
      <c r="BB85" s="186"/>
      <c r="BC85" s="187"/>
      <c r="BD85" s="184"/>
      <c r="BE85" s="186"/>
      <c r="BF85" s="187"/>
      <c r="BG85" s="188"/>
      <c r="BH85" s="189"/>
      <c r="BI85" s="187"/>
      <c r="BJ85" s="188"/>
    </row>
    <row r="86" spans="1:62" s="127" customFormat="1" ht="20.100000000000001" customHeight="1" x14ac:dyDescent="0.2">
      <c r="D86" s="190"/>
      <c r="E86" s="191"/>
      <c r="F86" s="164"/>
      <c r="G86" s="164"/>
      <c r="H86" s="164"/>
      <c r="I86" s="164"/>
      <c r="J86" s="164"/>
      <c r="K86" s="164"/>
      <c r="L86" s="164"/>
      <c r="M86" s="164"/>
      <c r="N86" s="165"/>
      <c r="O86" s="164"/>
      <c r="P86" s="164"/>
      <c r="Q86" s="165"/>
      <c r="R86" s="164"/>
      <c r="S86" s="192"/>
      <c r="T86" s="167"/>
      <c r="U86" s="166"/>
      <c r="V86" s="169"/>
      <c r="W86" s="169"/>
      <c r="X86" s="169"/>
      <c r="Y86" s="170"/>
      <c r="Z86" s="166"/>
      <c r="AA86" s="167"/>
      <c r="AB86" s="193"/>
      <c r="AC86" s="191"/>
      <c r="AD86" s="191"/>
      <c r="AE86" s="191"/>
      <c r="AF86" s="191"/>
      <c r="AG86" s="191"/>
      <c r="AH86" s="191"/>
      <c r="AI86" s="191"/>
      <c r="AJ86" s="191"/>
      <c r="AK86" s="191"/>
      <c r="AL86" s="190"/>
      <c r="AM86" s="191"/>
      <c r="AN86" s="164"/>
      <c r="AO86" s="194"/>
      <c r="AP86" s="194"/>
      <c r="AQ86" s="164"/>
      <c r="AR86" s="166"/>
      <c r="AS86" s="166"/>
      <c r="AT86" s="166"/>
      <c r="AU86" s="176"/>
      <c r="AV86" s="850"/>
      <c r="AW86" s="850"/>
      <c r="AX86" s="850"/>
      <c r="AY86" s="850"/>
      <c r="AZ86" s="165"/>
      <c r="BA86" s="184"/>
      <c r="BB86" s="184"/>
      <c r="BC86" s="166"/>
      <c r="BD86" s="166"/>
      <c r="BE86" s="195"/>
      <c r="BF86" s="195"/>
      <c r="BG86" s="166"/>
      <c r="BH86" s="166"/>
      <c r="BI86" s="166"/>
      <c r="BJ86" s="157"/>
    </row>
    <row r="87" spans="1:62" s="127" customFormat="1" ht="18" customHeight="1" x14ac:dyDescent="0.2"/>
    <row r="88" spans="1:62" s="17" customFormat="1" ht="16.5" customHeight="1" x14ac:dyDescent="0.25">
      <c r="A88" s="158"/>
      <c r="B88" s="159"/>
      <c r="C88" s="160"/>
      <c r="D88" s="77"/>
      <c r="E88" s="196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Y88" s="152"/>
      <c r="AO88" s="851"/>
      <c r="AP88" s="851"/>
      <c r="AQ88" s="851"/>
      <c r="AR88" s="851"/>
      <c r="AS88" s="851"/>
      <c r="AT88" s="851"/>
      <c r="AU88" s="851"/>
      <c r="AV88" s="851"/>
      <c r="AW88" s="851"/>
      <c r="AX88" s="851"/>
      <c r="AY88" s="851"/>
      <c r="AZ88" s="851"/>
      <c r="BA88" s="851"/>
      <c r="BB88" s="851"/>
      <c r="BC88" s="851"/>
      <c r="BD88" s="851"/>
      <c r="BE88" s="851"/>
      <c r="BF88" s="851"/>
      <c r="BG88" s="851"/>
      <c r="BH88" s="851"/>
      <c r="BI88" s="851"/>
      <c r="BJ88" s="851"/>
    </row>
    <row r="89" spans="1:62" s="17" customFormat="1" ht="15" customHeight="1" x14ac:dyDescent="0.25">
      <c r="A89" s="158"/>
      <c r="B89" s="159"/>
      <c r="C89" s="163"/>
      <c r="D89" s="163"/>
      <c r="E89" s="163"/>
      <c r="F89" s="163"/>
      <c r="G89" s="163"/>
      <c r="H89" s="163"/>
      <c r="I89" s="163"/>
      <c r="J89" s="198"/>
      <c r="K89" s="198"/>
      <c r="L89" s="198"/>
      <c r="M89" s="198"/>
      <c r="N89" s="199"/>
      <c r="O89" s="70"/>
      <c r="P89" s="70"/>
      <c r="Q89" s="70"/>
      <c r="R89" s="200"/>
      <c r="S89" s="200"/>
      <c r="T89" s="201"/>
      <c r="Y89" s="152"/>
      <c r="AO89" s="281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</row>
    <row r="90" spans="1:62" s="17" customFormat="1" ht="16.5" customHeight="1" x14ac:dyDescent="0.25">
      <c r="A90" s="158"/>
      <c r="B90" s="159"/>
      <c r="C90" s="163"/>
      <c r="D90" s="163"/>
      <c r="E90" s="163"/>
      <c r="F90" s="198"/>
      <c r="G90" s="198"/>
      <c r="H90" s="198"/>
      <c r="I90" s="198"/>
      <c r="J90" s="198"/>
      <c r="K90" s="198"/>
      <c r="L90" s="202"/>
      <c r="M90" s="198"/>
      <c r="N90" s="198"/>
      <c r="O90" s="202"/>
      <c r="P90" s="198"/>
      <c r="R90" s="152"/>
      <c r="S90" s="203"/>
      <c r="T90" s="7"/>
      <c r="U90" s="203"/>
      <c r="V90" s="846"/>
      <c r="W90" s="847"/>
      <c r="X90" s="847"/>
      <c r="Y90" s="847"/>
      <c r="Z90" s="847"/>
      <c r="AA90" s="204"/>
      <c r="AB90" s="199"/>
      <c r="AC90" s="204"/>
      <c r="AD90" s="204"/>
      <c r="AE90" s="204"/>
      <c r="AF90" s="204"/>
      <c r="AG90" s="204"/>
      <c r="AH90" s="204"/>
      <c r="AI90" s="205"/>
      <c r="AJ90" s="206"/>
      <c r="AK90" s="206"/>
      <c r="AL90" s="206"/>
      <c r="AM90" s="206"/>
      <c r="AN90" s="207"/>
      <c r="AO90" s="208"/>
      <c r="AS90" s="848"/>
      <c r="AT90" s="848"/>
      <c r="AU90" s="848"/>
      <c r="AV90" s="848"/>
      <c r="AW90" s="848"/>
      <c r="AX90" s="848"/>
      <c r="AY90" s="209"/>
      <c r="AZ90" s="209"/>
      <c r="BA90" s="210"/>
      <c r="BB90" s="210"/>
      <c r="BC90" s="211"/>
      <c r="BD90" s="212"/>
      <c r="BE90" s="212"/>
      <c r="BF90" s="212"/>
      <c r="BG90" s="212"/>
      <c r="BH90" s="213"/>
      <c r="BI90" s="214"/>
    </row>
    <row r="91" spans="1:62" s="17" customFormat="1" ht="16.5" customHeight="1" x14ac:dyDescent="0.25">
      <c r="A91" s="158"/>
      <c r="B91" s="159"/>
      <c r="C91" s="163"/>
      <c r="D91" s="163"/>
      <c r="E91" s="163"/>
      <c r="F91" s="198"/>
      <c r="G91" s="198"/>
      <c r="H91" s="198"/>
      <c r="I91" s="198"/>
      <c r="J91" s="198"/>
      <c r="K91" s="198"/>
      <c r="L91" s="202"/>
      <c r="M91" s="198"/>
      <c r="N91" s="198"/>
      <c r="O91" s="202"/>
      <c r="P91" s="198"/>
      <c r="R91" s="152"/>
      <c r="S91" s="203"/>
      <c r="T91" s="7"/>
      <c r="U91" s="203"/>
      <c r="V91" s="203"/>
      <c r="W91" s="215"/>
      <c r="Y91" s="152"/>
      <c r="Z91" s="204"/>
      <c r="AA91" s="204"/>
      <c r="AB91" s="204"/>
      <c r="AC91" s="204"/>
      <c r="AD91" s="204"/>
      <c r="AE91" s="204"/>
      <c r="AF91" s="204"/>
      <c r="AG91" s="204"/>
      <c r="AH91" s="204"/>
      <c r="AI91" s="205"/>
      <c r="AJ91" s="206"/>
      <c r="AK91" s="206"/>
      <c r="AL91" s="206"/>
      <c r="AM91" s="206"/>
      <c r="AN91" s="207"/>
      <c r="AO91" s="208"/>
      <c r="AS91" s="848"/>
      <c r="AT91" s="848"/>
      <c r="AU91" s="848"/>
      <c r="AV91" s="848"/>
      <c r="AW91" s="848"/>
      <c r="AX91" s="848"/>
      <c r="BA91" s="202"/>
      <c r="BC91" s="152"/>
      <c r="BH91" s="216"/>
      <c r="BI91" s="216"/>
    </row>
    <row r="92" spans="1:62" s="17" customFormat="1" ht="15" customHeight="1" x14ac:dyDescent="0.25">
      <c r="A92" s="158"/>
      <c r="B92" s="159"/>
      <c r="C92" s="163"/>
      <c r="D92" s="163"/>
      <c r="E92" s="163"/>
      <c r="F92" s="163"/>
      <c r="G92" s="163"/>
      <c r="H92" s="163"/>
      <c r="I92" s="163"/>
      <c r="J92" s="198"/>
      <c r="K92" s="198"/>
      <c r="L92" s="198"/>
      <c r="M92" s="198"/>
      <c r="N92" s="199"/>
      <c r="O92" s="70"/>
      <c r="P92" s="70"/>
      <c r="Q92" s="70"/>
      <c r="R92" s="200"/>
      <c r="S92" s="200"/>
      <c r="T92" s="201"/>
      <c r="U92" s="203"/>
      <c r="V92" s="203"/>
      <c r="W92" s="215"/>
      <c r="Y92" s="152"/>
      <c r="Z92" s="204"/>
      <c r="AA92" s="204"/>
      <c r="AB92" s="204"/>
      <c r="AC92" s="204"/>
      <c r="AD92" s="204"/>
      <c r="AE92" s="204"/>
      <c r="AF92" s="204"/>
      <c r="AG92" s="204"/>
      <c r="AH92" s="204"/>
      <c r="AI92" s="205"/>
      <c r="AJ92" s="206"/>
      <c r="AK92" s="206"/>
      <c r="AL92" s="206"/>
      <c r="AM92" s="206"/>
      <c r="AN92" s="207"/>
      <c r="AO92" s="208"/>
      <c r="AS92" s="282"/>
      <c r="AT92" s="282"/>
      <c r="AU92" s="282"/>
      <c r="AV92" s="282"/>
      <c r="AW92" s="282"/>
      <c r="AX92" s="282"/>
      <c r="BA92" s="202"/>
      <c r="BC92" s="152"/>
      <c r="BH92" s="216"/>
      <c r="BI92" s="216"/>
    </row>
    <row r="93" spans="1:62" s="17" customFormat="1" ht="16.5" customHeight="1" x14ac:dyDescent="0.25">
      <c r="A93" s="158"/>
      <c r="B93" s="217"/>
      <c r="C93" s="163"/>
      <c r="D93" s="163"/>
      <c r="E93" s="163"/>
      <c r="F93" s="198"/>
      <c r="G93" s="198"/>
      <c r="H93" s="198"/>
      <c r="I93" s="198"/>
      <c r="J93" s="198"/>
      <c r="K93" s="198"/>
      <c r="L93" s="202"/>
      <c r="M93" s="198"/>
      <c r="N93" s="198"/>
      <c r="O93" s="202"/>
      <c r="P93" s="198"/>
      <c r="R93" s="152"/>
      <c r="T93" s="218"/>
      <c r="U93" s="203"/>
      <c r="V93" s="846"/>
      <c r="W93" s="847"/>
      <c r="X93" s="847"/>
      <c r="Y93" s="847"/>
      <c r="Z93" s="847"/>
      <c r="AA93" s="204"/>
      <c r="AB93" s="199"/>
      <c r="AC93" s="204"/>
      <c r="AD93" s="204"/>
      <c r="AE93" s="204"/>
      <c r="AF93" s="204"/>
      <c r="AG93" s="204"/>
      <c r="AH93" s="204"/>
      <c r="AI93" s="205"/>
      <c r="AJ93" s="206"/>
      <c r="AK93" s="206"/>
      <c r="AL93" s="206"/>
      <c r="AM93" s="206"/>
      <c r="AN93" s="207"/>
      <c r="AO93" s="208"/>
      <c r="AS93" s="217"/>
      <c r="AT93" s="163"/>
      <c r="AU93" s="163"/>
      <c r="AV93" s="163"/>
      <c r="AW93" s="163"/>
      <c r="AX93" s="163"/>
      <c r="BC93" s="211"/>
      <c r="BD93" s="212"/>
      <c r="BE93" s="212"/>
      <c r="BF93" s="21"/>
      <c r="BG93" s="212"/>
      <c r="BH93" s="213"/>
      <c r="BI93" s="214"/>
    </row>
    <row r="94" spans="1:62" s="17" customFormat="1" ht="15.75" customHeight="1" x14ac:dyDescent="0.2">
      <c r="A94" s="158"/>
      <c r="B94" s="219"/>
      <c r="C94" s="220"/>
      <c r="D94" s="163"/>
      <c r="E94" s="163"/>
      <c r="F94" s="198"/>
      <c r="G94" s="198"/>
      <c r="H94" s="198"/>
      <c r="I94" s="198"/>
      <c r="J94" s="198"/>
      <c r="K94" s="198"/>
      <c r="L94" s="202"/>
      <c r="M94" s="198"/>
      <c r="N94" s="198"/>
      <c r="O94" s="202"/>
      <c r="P94" s="198"/>
      <c r="R94" s="152"/>
      <c r="T94" s="218"/>
      <c r="U94" s="203"/>
      <c r="V94" s="203"/>
      <c r="W94" s="215"/>
      <c r="Y94" s="152"/>
      <c r="Z94" s="221"/>
      <c r="AA94" s="220"/>
      <c r="AB94" s="220"/>
      <c r="AC94" s="220"/>
      <c r="AD94" s="220"/>
      <c r="AE94" s="220"/>
      <c r="AF94" s="220"/>
      <c r="AG94" s="220"/>
      <c r="AH94" s="220"/>
      <c r="AI94" s="220"/>
      <c r="AJ94" s="219"/>
      <c r="AK94" s="220"/>
      <c r="AL94" s="198"/>
      <c r="AM94" s="158"/>
      <c r="AN94" s="158"/>
      <c r="AO94" s="198"/>
      <c r="AS94" s="127"/>
      <c r="AT94" s="222"/>
      <c r="AU94" s="127"/>
      <c r="AV94" s="127"/>
      <c r="AW94" s="223"/>
      <c r="AX94" s="127"/>
      <c r="AY94" s="127"/>
      <c r="AZ94" s="127"/>
      <c r="BA94" s="202"/>
      <c r="BB94" s="202"/>
      <c r="BC94" s="224"/>
      <c r="BH94" s="224"/>
      <c r="BI94" s="224"/>
    </row>
    <row r="95" spans="1:62" ht="15.75" x14ac:dyDescent="0.25">
      <c r="D95" s="163"/>
      <c r="E95" s="163"/>
      <c r="F95" s="163"/>
      <c r="G95" s="163"/>
      <c r="H95" s="163"/>
      <c r="I95" s="163"/>
      <c r="J95" s="198"/>
      <c r="K95" s="198"/>
      <c r="L95" s="198"/>
      <c r="M95" s="198"/>
      <c r="N95" s="199"/>
      <c r="O95" s="70"/>
      <c r="P95" s="70"/>
      <c r="Q95" s="70"/>
      <c r="R95" s="200"/>
      <c r="S95" s="200"/>
      <c r="T95" s="201"/>
      <c r="U95" s="29"/>
      <c r="V95" s="29"/>
      <c r="W95" s="29"/>
      <c r="X95" s="29"/>
      <c r="AV95" s="127"/>
      <c r="AW95" s="225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</row>
    <row r="96" spans="1:62" ht="18" x14ac:dyDescent="0.25">
      <c r="D96" s="198"/>
      <c r="E96" s="198"/>
      <c r="F96" s="198"/>
      <c r="G96" s="198"/>
      <c r="H96" s="198"/>
      <c r="I96" s="198"/>
      <c r="J96" s="198"/>
      <c r="K96" s="198"/>
      <c r="L96" s="202"/>
      <c r="M96" s="198"/>
      <c r="N96" s="198"/>
      <c r="O96" s="202"/>
      <c r="P96" s="198"/>
      <c r="Q96" s="226"/>
      <c r="R96" s="152"/>
      <c r="S96" s="17"/>
      <c r="T96" s="203"/>
      <c r="Y96" s="29"/>
      <c r="Z96" s="29"/>
      <c r="AA96" s="29"/>
      <c r="AB96" s="29"/>
      <c r="AC96" s="29"/>
      <c r="AD96" s="29"/>
      <c r="AP96" s="227"/>
      <c r="AW96" s="127"/>
      <c r="AX96" s="127"/>
      <c r="AY96" s="127"/>
      <c r="AZ96" s="127"/>
      <c r="BA96" s="127"/>
      <c r="BB96" s="127"/>
      <c r="BC96" s="127"/>
      <c r="BD96" s="127"/>
      <c r="BE96" s="127"/>
      <c r="BF96" s="223"/>
      <c r="BG96" s="127"/>
      <c r="BH96" s="127"/>
      <c r="BI96" s="127"/>
      <c r="BJ96" s="127"/>
    </row>
    <row r="97" spans="13:61" ht="18" x14ac:dyDescent="0.25">
      <c r="M97" s="29"/>
      <c r="N97" s="29"/>
      <c r="O97" s="29"/>
      <c r="P97" s="29"/>
      <c r="Q97" s="69"/>
      <c r="R97" s="6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W97" s="21"/>
      <c r="AZ97" s="21"/>
      <c r="BC97" s="200"/>
      <c r="BF97" s="200"/>
      <c r="BG97" s="200"/>
      <c r="BH97" s="200"/>
      <c r="BI97" s="200"/>
    </row>
    <row r="98" spans="13:61" x14ac:dyDescent="0.2">
      <c r="M98" s="29"/>
      <c r="N98" s="29"/>
      <c r="U98" s="29"/>
      <c r="V98" s="29"/>
      <c r="W98" s="29"/>
      <c r="X98" s="29"/>
    </row>
    <row r="99" spans="13:61" ht="18" x14ac:dyDescent="0.25">
      <c r="O99" s="29"/>
      <c r="P99" s="29"/>
      <c r="Q99" s="21"/>
      <c r="R99" s="21"/>
      <c r="S99" s="29"/>
      <c r="T99" s="29"/>
      <c r="AW99" s="227"/>
      <c r="AY99" s="69"/>
    </row>
    <row r="100" spans="13:61" ht="18" x14ac:dyDescent="0.25">
      <c r="M100" s="227"/>
      <c r="N100" s="227"/>
      <c r="O100" s="29"/>
      <c r="P100" s="29"/>
      <c r="Q100" s="69"/>
      <c r="R100" s="69"/>
      <c r="S100" s="29"/>
      <c r="T100" s="29"/>
      <c r="AY100" s="69"/>
      <c r="BF100" s="69"/>
    </row>
    <row r="101" spans="13:61" x14ac:dyDescent="0.2">
      <c r="M101" s="29"/>
      <c r="N101" s="29"/>
    </row>
    <row r="103" spans="13:61" x14ac:dyDescent="0.2">
      <c r="AX103" s="69"/>
      <c r="AY103" s="69"/>
    </row>
  </sheetData>
  <mergeCells count="648">
    <mergeCell ref="AA45:AB45"/>
    <mergeCell ref="AY46:BB46"/>
    <mergeCell ref="AI47:AJ47"/>
    <mergeCell ref="AU45:AX45"/>
    <mergeCell ref="AI48:AJ48"/>
    <mergeCell ref="AK47:AL47"/>
    <mergeCell ref="AM47:AN47"/>
    <mergeCell ref="AK56:AL56"/>
    <mergeCell ref="AM56:AN56"/>
    <mergeCell ref="AI53:AJ53"/>
    <mergeCell ref="AQ56:AT56"/>
    <mergeCell ref="AU56:AX56"/>
    <mergeCell ref="AY56:BB56"/>
    <mergeCell ref="AO56:AP56"/>
    <mergeCell ref="AI55:AJ55"/>
    <mergeCell ref="AK55:AL55"/>
    <mergeCell ref="AM55:AN55"/>
    <mergeCell ref="AO55:AP55"/>
    <mergeCell ref="AG52:AH52"/>
    <mergeCell ref="AI52:AJ52"/>
    <mergeCell ref="AG47:AH47"/>
    <mergeCell ref="AA47:AB47"/>
    <mergeCell ref="Y47:Z47"/>
    <mergeCell ref="AA46:AB46"/>
    <mergeCell ref="AC46:AD46"/>
    <mergeCell ref="AE46:AF46"/>
    <mergeCell ref="AG46:AH46"/>
    <mergeCell ref="Y46:Z46"/>
    <mergeCell ref="AO52:AP52"/>
    <mergeCell ref="AY51:BB51"/>
    <mergeCell ref="AY52:BB52"/>
    <mergeCell ref="AE56:AF56"/>
    <mergeCell ref="D57:BF57"/>
    <mergeCell ref="W58:X58"/>
    <mergeCell ref="BC58:BF58"/>
    <mergeCell ref="AC58:AD58"/>
    <mergeCell ref="AE58:AF58"/>
    <mergeCell ref="AG58:AH58"/>
    <mergeCell ref="AI58:AJ58"/>
    <mergeCell ref="AK58:AL58"/>
    <mergeCell ref="AY58:BB58"/>
    <mergeCell ref="AQ58:AT58"/>
    <mergeCell ref="Y56:Z56"/>
    <mergeCell ref="AA58:AB58"/>
    <mergeCell ref="Y58:Z58"/>
    <mergeCell ref="AU58:AX58"/>
    <mergeCell ref="AM58:AN58"/>
    <mergeCell ref="AO58:AP58"/>
    <mergeCell ref="BC53:BF53"/>
    <mergeCell ref="BC56:BF56"/>
    <mergeCell ref="AI56:AJ56"/>
    <mergeCell ref="AU53:AX53"/>
    <mergeCell ref="AG56:AH56"/>
    <mergeCell ref="W59:X59"/>
    <mergeCell ref="G45:T45"/>
    <mergeCell ref="D47:F47"/>
    <mergeCell ref="G47:T47"/>
    <mergeCell ref="U47:V47"/>
    <mergeCell ref="W47:X47"/>
    <mergeCell ref="U45:V45"/>
    <mergeCell ref="W45:X45"/>
    <mergeCell ref="D54:F54"/>
    <mergeCell ref="G54:T54"/>
    <mergeCell ref="D52:F52"/>
    <mergeCell ref="G52:T52"/>
    <mergeCell ref="U52:V52"/>
    <mergeCell ref="D49:BF49"/>
    <mergeCell ref="AY48:BB48"/>
    <mergeCell ref="BC48:BF48"/>
    <mergeCell ref="BC52:BF52"/>
    <mergeCell ref="AM48:AN48"/>
    <mergeCell ref="AU51:AX51"/>
    <mergeCell ref="AA56:AB56"/>
    <mergeCell ref="AG53:AH53"/>
    <mergeCell ref="AC53:AD53"/>
    <mergeCell ref="AE53:AF53"/>
    <mergeCell ref="AC56:AD56"/>
    <mergeCell ref="BC65:BF65"/>
    <mergeCell ref="AK65:AL65"/>
    <mergeCell ref="AM65:AN65"/>
    <mergeCell ref="AO65:AP65"/>
    <mergeCell ref="BC70:BF70"/>
    <mergeCell ref="AQ70:AT70"/>
    <mergeCell ref="AG65:AH65"/>
    <mergeCell ref="AO62:AP62"/>
    <mergeCell ref="BC60:BF60"/>
    <mergeCell ref="BC61:BF61"/>
    <mergeCell ref="AY62:BB62"/>
    <mergeCell ref="BC62:BF62"/>
    <mergeCell ref="AG60:AH60"/>
    <mergeCell ref="AY61:BB61"/>
    <mergeCell ref="AU60:AX60"/>
    <mergeCell ref="D63:BF63"/>
    <mergeCell ref="D64:BF64"/>
    <mergeCell ref="AU65:AX65"/>
    <mergeCell ref="AM61:AN61"/>
    <mergeCell ref="AQ62:AT62"/>
    <mergeCell ref="AG62:AH62"/>
    <mergeCell ref="G65:T65"/>
    <mergeCell ref="U65:V65"/>
    <mergeCell ref="W65:X65"/>
    <mergeCell ref="D65:F65"/>
    <mergeCell ref="AO46:AP46"/>
    <mergeCell ref="AQ46:AT46"/>
    <mergeCell ref="U56:V56"/>
    <mergeCell ref="D62:T62"/>
    <mergeCell ref="U62:V62"/>
    <mergeCell ref="W62:X62"/>
    <mergeCell ref="D61:T61"/>
    <mergeCell ref="U61:V61"/>
    <mergeCell ref="W61:X61"/>
    <mergeCell ref="D59:F59"/>
    <mergeCell ref="G59:T59"/>
    <mergeCell ref="D58:F58"/>
    <mergeCell ref="G58:T58"/>
    <mergeCell ref="D56:F56"/>
    <mergeCell ref="G56:T56"/>
    <mergeCell ref="U58:V58"/>
    <mergeCell ref="W56:X56"/>
    <mergeCell ref="Y65:Z65"/>
    <mergeCell ref="D60:F60"/>
    <mergeCell ref="G60:T60"/>
    <mergeCell ref="U60:V60"/>
    <mergeCell ref="W60:X60"/>
    <mergeCell ref="U59:V59"/>
    <mergeCell ref="AI62:AJ62"/>
    <mergeCell ref="AM62:AN62"/>
    <mergeCell ref="AU62:AX62"/>
    <mergeCell ref="AK62:AL62"/>
    <mergeCell ref="Y62:Z62"/>
    <mergeCell ref="AE61:AF61"/>
    <mergeCell ref="AA61:AB61"/>
    <mergeCell ref="AC61:AD61"/>
    <mergeCell ref="Y61:Z61"/>
    <mergeCell ref="AG61:AH61"/>
    <mergeCell ref="AQ61:AT61"/>
    <mergeCell ref="AO61:AP61"/>
    <mergeCell ref="AI61:AJ61"/>
    <mergeCell ref="AK61:AL61"/>
    <mergeCell ref="AA62:AB62"/>
    <mergeCell ref="AC62:AD62"/>
    <mergeCell ref="AE62:AF62"/>
    <mergeCell ref="D68:F68"/>
    <mergeCell ref="D69:F69"/>
    <mergeCell ref="G68:T68"/>
    <mergeCell ref="G69:T69"/>
    <mergeCell ref="AE68:AF68"/>
    <mergeCell ref="AE69:AF69"/>
    <mergeCell ref="U68:V68"/>
    <mergeCell ref="U69:V69"/>
    <mergeCell ref="W68:X68"/>
    <mergeCell ref="W69:X69"/>
    <mergeCell ref="Y68:Z68"/>
    <mergeCell ref="Y69:Z69"/>
    <mergeCell ref="AC68:AD68"/>
    <mergeCell ref="AC69:AD69"/>
    <mergeCell ref="AA68:AB68"/>
    <mergeCell ref="AA69:AB69"/>
    <mergeCell ref="AQ65:AT65"/>
    <mergeCell ref="AQ69:AT69"/>
    <mergeCell ref="AO68:AP68"/>
    <mergeCell ref="AU68:AX68"/>
    <mergeCell ref="AK69:AL69"/>
    <mergeCell ref="BC76:BF76"/>
    <mergeCell ref="AY65:BB65"/>
    <mergeCell ref="AY70:BB70"/>
    <mergeCell ref="AO71:AP71"/>
    <mergeCell ref="AQ71:AT71"/>
    <mergeCell ref="AK71:AL71"/>
    <mergeCell ref="AY67:BB67"/>
    <mergeCell ref="AU67:AX67"/>
    <mergeCell ref="AM69:AN69"/>
    <mergeCell ref="AY69:BB69"/>
    <mergeCell ref="AU70:AX70"/>
    <mergeCell ref="AQ66:AT66"/>
    <mergeCell ref="AK66:AL66"/>
    <mergeCell ref="AQ68:AT68"/>
    <mergeCell ref="AY68:BB68"/>
    <mergeCell ref="AO67:AP67"/>
    <mergeCell ref="AQ67:AT67"/>
    <mergeCell ref="AU66:AX66"/>
    <mergeCell ref="BC69:BF69"/>
    <mergeCell ref="AI69:AJ69"/>
    <mergeCell ref="AY72:BB72"/>
    <mergeCell ref="AU75:AX75"/>
    <mergeCell ref="AO69:AP69"/>
    <mergeCell ref="BC74:BF74"/>
    <mergeCell ref="AQ75:AT75"/>
    <mergeCell ref="BC72:BF72"/>
    <mergeCell ref="AG71:AH71"/>
    <mergeCell ref="AU71:AX71"/>
    <mergeCell ref="BC75:BF75"/>
    <mergeCell ref="AQ73:AT73"/>
    <mergeCell ref="AK72:AL72"/>
    <mergeCell ref="AM72:AN72"/>
    <mergeCell ref="AO72:AP72"/>
    <mergeCell ref="AQ72:AT72"/>
    <mergeCell ref="AU72:AX72"/>
    <mergeCell ref="AY75:BB75"/>
    <mergeCell ref="BC73:BF73"/>
    <mergeCell ref="BC71:BF71"/>
    <mergeCell ref="AY71:BB71"/>
    <mergeCell ref="AI71:AJ71"/>
    <mergeCell ref="AG73:AH73"/>
    <mergeCell ref="AU69:AX69"/>
    <mergeCell ref="AY74:BB74"/>
    <mergeCell ref="AY66:BB66"/>
    <mergeCell ref="BC66:BF66"/>
    <mergeCell ref="AK68:AL68"/>
    <mergeCell ref="AM66:AN66"/>
    <mergeCell ref="AO66:AP66"/>
    <mergeCell ref="BC68:BF68"/>
    <mergeCell ref="BC67:BF67"/>
    <mergeCell ref="AK67:AL67"/>
    <mergeCell ref="AM67:AN67"/>
    <mergeCell ref="AM68:AN68"/>
    <mergeCell ref="D71:F71"/>
    <mergeCell ref="G71:T71"/>
    <mergeCell ref="U71:V71"/>
    <mergeCell ref="W71:X71"/>
    <mergeCell ref="AA71:AB71"/>
    <mergeCell ref="AG72:AH72"/>
    <mergeCell ref="Q83:T83"/>
    <mergeCell ref="Z83:AF83"/>
    <mergeCell ref="AW83:BA83"/>
    <mergeCell ref="U72:V72"/>
    <mergeCell ref="AQ74:AT74"/>
    <mergeCell ref="U74:AP74"/>
    <mergeCell ref="AU74:AX74"/>
    <mergeCell ref="AO73:AP73"/>
    <mergeCell ref="AU73:AX73"/>
    <mergeCell ref="AY73:BB73"/>
    <mergeCell ref="AI73:AJ73"/>
    <mergeCell ref="AK73:AL73"/>
    <mergeCell ref="AM73:AN73"/>
    <mergeCell ref="AA73:AB73"/>
    <mergeCell ref="AC73:AD73"/>
    <mergeCell ref="AE73:AF73"/>
    <mergeCell ref="U73:V73"/>
    <mergeCell ref="U75:AP75"/>
    <mergeCell ref="BB83:BG83"/>
    <mergeCell ref="V90:Z90"/>
    <mergeCell ref="AS90:AX91"/>
    <mergeCell ref="V93:Z93"/>
    <mergeCell ref="AK82:AU82"/>
    <mergeCell ref="AV86:AY86"/>
    <mergeCell ref="AO88:BJ88"/>
    <mergeCell ref="X85:AB85"/>
    <mergeCell ref="U76:AP76"/>
    <mergeCell ref="AY77:BB77"/>
    <mergeCell ref="BC77:BF77"/>
    <mergeCell ref="AY76:BB76"/>
    <mergeCell ref="AU77:AX77"/>
    <mergeCell ref="AQ76:AT76"/>
    <mergeCell ref="AU76:AX76"/>
    <mergeCell ref="W70:X70"/>
    <mergeCell ref="Y70:Z70"/>
    <mergeCell ref="AA70:AB70"/>
    <mergeCell ref="AI67:AJ67"/>
    <mergeCell ref="Q81:T81"/>
    <mergeCell ref="Z81:AF81"/>
    <mergeCell ref="U77:AP77"/>
    <mergeCell ref="AQ77:AT77"/>
    <mergeCell ref="W73:X73"/>
    <mergeCell ref="Y73:Z73"/>
    <mergeCell ref="W72:X72"/>
    <mergeCell ref="Y72:Z72"/>
    <mergeCell ref="AC72:AD72"/>
    <mergeCell ref="AE72:AF72"/>
    <mergeCell ref="AI72:AJ72"/>
    <mergeCell ref="AA72:AB72"/>
    <mergeCell ref="AM71:AN71"/>
    <mergeCell ref="D73:T73"/>
    <mergeCell ref="D72:T72"/>
    <mergeCell ref="AC71:AD71"/>
    <mergeCell ref="AE71:AF71"/>
    <mergeCell ref="D70:F70"/>
    <mergeCell ref="G70:T70"/>
    <mergeCell ref="Y71:Z71"/>
    <mergeCell ref="AI68:AJ68"/>
    <mergeCell ref="AI66:AJ66"/>
    <mergeCell ref="AG69:AH69"/>
    <mergeCell ref="AG68:AH68"/>
    <mergeCell ref="AE66:AF66"/>
    <mergeCell ref="AG66:AH66"/>
    <mergeCell ref="AI70:AJ70"/>
    <mergeCell ref="D66:F66"/>
    <mergeCell ref="G66:T66"/>
    <mergeCell ref="U66:V66"/>
    <mergeCell ref="W66:X66"/>
    <mergeCell ref="D67:F67"/>
    <mergeCell ref="G67:T67"/>
    <mergeCell ref="U67:V67"/>
    <mergeCell ref="AG67:AH67"/>
    <mergeCell ref="Y66:Z66"/>
    <mergeCell ref="AA66:AB66"/>
    <mergeCell ref="AC66:AD66"/>
    <mergeCell ref="Y67:Z67"/>
    <mergeCell ref="AA67:AB67"/>
    <mergeCell ref="AC67:AD67"/>
    <mergeCell ref="AE67:AF67"/>
    <mergeCell ref="W67:X67"/>
    <mergeCell ref="U70:V70"/>
    <mergeCell ref="AA65:AB65"/>
    <mergeCell ref="AC65:AD65"/>
    <mergeCell ref="AE65:AF65"/>
    <mergeCell ref="AC70:AD70"/>
    <mergeCell ref="AE70:AF70"/>
    <mergeCell ref="AG70:AH70"/>
    <mergeCell ref="AO70:AP70"/>
    <mergeCell ref="BG59:BG61"/>
    <mergeCell ref="AU59:AX59"/>
    <mergeCell ref="BC59:BF59"/>
    <mergeCell ref="AQ59:AT59"/>
    <mergeCell ref="AY59:BB59"/>
    <mergeCell ref="AY60:BB60"/>
    <mergeCell ref="AU61:AX61"/>
    <mergeCell ref="AO60:AP60"/>
    <mergeCell ref="AQ60:AT60"/>
    <mergeCell ref="AO59:AP59"/>
    <mergeCell ref="AM59:AN59"/>
    <mergeCell ref="AI60:AJ60"/>
    <mergeCell ref="AK60:AL60"/>
    <mergeCell ref="AM60:AN60"/>
    <mergeCell ref="AK70:AL70"/>
    <mergeCell ref="AM70:AN70"/>
    <mergeCell ref="AI65:AJ65"/>
    <mergeCell ref="Y60:Z60"/>
    <mergeCell ref="AA59:AB59"/>
    <mergeCell ref="AC59:AD59"/>
    <mergeCell ref="AE59:AF59"/>
    <mergeCell ref="AG59:AH59"/>
    <mergeCell ref="AI59:AJ59"/>
    <mergeCell ref="AK59:AL59"/>
    <mergeCell ref="AE60:AF60"/>
    <mergeCell ref="Y59:Z59"/>
    <mergeCell ref="AA60:AB60"/>
    <mergeCell ref="AC60:AD60"/>
    <mergeCell ref="BC54:BF54"/>
    <mergeCell ref="AI54:AJ54"/>
    <mergeCell ref="AK54:AL54"/>
    <mergeCell ref="AM54:AN54"/>
    <mergeCell ref="AU54:AX54"/>
    <mergeCell ref="AY54:BB54"/>
    <mergeCell ref="AO54:AP54"/>
    <mergeCell ref="AQ54:AT54"/>
    <mergeCell ref="AO53:AP53"/>
    <mergeCell ref="AQ53:AT53"/>
    <mergeCell ref="AY53:BB53"/>
    <mergeCell ref="W52:X52"/>
    <mergeCell ref="Y52:Z52"/>
    <mergeCell ref="AE52:AF52"/>
    <mergeCell ref="U54:V54"/>
    <mergeCell ref="W54:X54"/>
    <mergeCell ref="Y53:Z53"/>
    <mergeCell ref="AM53:AN53"/>
    <mergeCell ref="AA53:AB53"/>
    <mergeCell ref="AA52:AB52"/>
    <mergeCell ref="AC52:AD52"/>
    <mergeCell ref="AK52:AL52"/>
    <mergeCell ref="AK53:AL53"/>
    <mergeCell ref="Y54:Z54"/>
    <mergeCell ref="AA54:AB54"/>
    <mergeCell ref="AC54:AD54"/>
    <mergeCell ref="AE54:AF54"/>
    <mergeCell ref="AG54:AH54"/>
    <mergeCell ref="AM52:AN52"/>
    <mergeCell ref="AY43:BB43"/>
    <mergeCell ref="AO43:AP43"/>
    <mergeCell ref="AG43:AH43"/>
    <mergeCell ref="AI43:AJ43"/>
    <mergeCell ref="AK43:AL43"/>
    <mergeCell ref="AM44:AN44"/>
    <mergeCell ref="AQ43:AT43"/>
    <mergeCell ref="AU52:AX52"/>
    <mergeCell ref="AK48:AL48"/>
    <mergeCell ref="AQ52:AT52"/>
    <mergeCell ref="AI45:AJ45"/>
    <mergeCell ref="AK45:AL45"/>
    <mergeCell ref="AM45:AN45"/>
    <mergeCell ref="AO45:AP45"/>
    <mergeCell ref="AY45:BB45"/>
    <mergeCell ref="AU47:AX47"/>
    <mergeCell ref="AO48:AP48"/>
    <mergeCell ref="AG48:AH48"/>
    <mergeCell ref="AI44:AJ44"/>
    <mergeCell ref="AK44:AL44"/>
    <mergeCell ref="AY44:BB44"/>
    <mergeCell ref="AQ48:AT48"/>
    <mergeCell ref="AU48:AX48"/>
    <mergeCell ref="AU44:AX44"/>
    <mergeCell ref="AO44:AP44"/>
    <mergeCell ref="AQ45:AT45"/>
    <mergeCell ref="U48:V48"/>
    <mergeCell ref="W48:X48"/>
    <mergeCell ref="D48:T48"/>
    <mergeCell ref="BC45:BF45"/>
    <mergeCell ref="BC44:BF44"/>
    <mergeCell ref="BC47:BF47"/>
    <mergeCell ref="D46:F46"/>
    <mergeCell ref="G46:T46"/>
    <mergeCell ref="U46:V46"/>
    <mergeCell ref="W46:X46"/>
    <mergeCell ref="D45:F45"/>
    <mergeCell ref="BC46:BF46"/>
    <mergeCell ref="AI46:AJ46"/>
    <mergeCell ref="AM46:AN46"/>
    <mergeCell ref="AK46:AL46"/>
    <mergeCell ref="AU46:AX46"/>
    <mergeCell ref="AC48:AD48"/>
    <mergeCell ref="AE48:AF48"/>
    <mergeCell ref="Y45:Z45"/>
    <mergeCell ref="AY47:BB47"/>
    <mergeCell ref="Y48:Z48"/>
    <mergeCell ref="AA48:AB48"/>
    <mergeCell ref="AY42:BB42"/>
    <mergeCell ref="D44:F44"/>
    <mergeCell ref="G44:T44"/>
    <mergeCell ref="U44:V44"/>
    <mergeCell ref="AA44:AB44"/>
    <mergeCell ref="AC44:AD44"/>
    <mergeCell ref="AE44:AF44"/>
    <mergeCell ref="W44:X44"/>
    <mergeCell ref="D43:F43"/>
    <mergeCell ref="G43:T43"/>
    <mergeCell ref="U43:V43"/>
    <mergeCell ref="W43:X43"/>
    <mergeCell ref="Y43:Z43"/>
    <mergeCell ref="AC42:AD42"/>
    <mergeCell ref="AE42:AF42"/>
    <mergeCell ref="D42:F42"/>
    <mergeCell ref="G42:T42"/>
    <mergeCell ref="U42:V42"/>
    <mergeCell ref="W42:X42"/>
    <mergeCell ref="AG44:AH44"/>
    <mergeCell ref="AM43:AN43"/>
    <mergeCell ref="AK42:AL42"/>
    <mergeCell ref="AM42:AN42"/>
    <mergeCell ref="AQ44:AT44"/>
    <mergeCell ref="AO42:AP42"/>
    <mergeCell ref="AK38:AL38"/>
    <mergeCell ref="AM38:AN38"/>
    <mergeCell ref="AU41:AX41"/>
    <mergeCell ref="D40:BF40"/>
    <mergeCell ref="D41:F41"/>
    <mergeCell ref="G41:T41"/>
    <mergeCell ref="BC41:BF41"/>
    <mergeCell ref="AI41:AJ41"/>
    <mergeCell ref="AK41:AL41"/>
    <mergeCell ref="AM41:AN41"/>
    <mergeCell ref="AO41:AP41"/>
    <mergeCell ref="AA41:AB41"/>
    <mergeCell ref="AC41:AD41"/>
    <mergeCell ref="AE41:AF41"/>
    <mergeCell ref="AG41:AH41"/>
    <mergeCell ref="AW38:AX38"/>
    <mergeCell ref="AY38:AZ38"/>
    <mergeCell ref="AG38:AH38"/>
    <mergeCell ref="AI38:AJ38"/>
    <mergeCell ref="AO38:AP38"/>
    <mergeCell ref="AQ38:AR38"/>
    <mergeCell ref="AS38:AT38"/>
    <mergeCell ref="AU38:AV38"/>
    <mergeCell ref="D29:E29"/>
    <mergeCell ref="F29:G29"/>
    <mergeCell ref="AE32:AF37"/>
    <mergeCell ref="U32:V37"/>
    <mergeCell ref="W32:X37"/>
    <mergeCell ref="Y32:Z37"/>
    <mergeCell ref="W38:X38"/>
    <mergeCell ref="Y38:Z38"/>
    <mergeCell ref="U38:V38"/>
    <mergeCell ref="AC38:AD38"/>
    <mergeCell ref="AE38:AF38"/>
    <mergeCell ref="BE27:BF28"/>
    <mergeCell ref="AG32:AN32"/>
    <mergeCell ref="AE31:AP31"/>
    <mergeCell ref="AU29:BC29"/>
    <mergeCell ref="D30:BF30"/>
    <mergeCell ref="U41:V41"/>
    <mergeCell ref="W41:X41"/>
    <mergeCell ref="Y41:Z41"/>
    <mergeCell ref="AG42:AH42"/>
    <mergeCell ref="AI42:AJ42"/>
    <mergeCell ref="AQ42:AT42"/>
    <mergeCell ref="U31:AB31"/>
    <mergeCell ref="AC31:AD37"/>
    <mergeCell ref="AA38:AB38"/>
    <mergeCell ref="AM34:AN37"/>
    <mergeCell ref="AQ34:BF34"/>
    <mergeCell ref="AQ35:AT35"/>
    <mergeCell ref="AO32:AP37"/>
    <mergeCell ref="AA32:AB37"/>
    <mergeCell ref="AQ41:AT41"/>
    <mergeCell ref="D39:BF39"/>
    <mergeCell ref="BC37:BF37"/>
    <mergeCell ref="AU35:AX35"/>
    <mergeCell ref="AY35:BB35"/>
    <mergeCell ref="C18:C19"/>
    <mergeCell ref="D18:D19"/>
    <mergeCell ref="E18:H18"/>
    <mergeCell ref="I18:M18"/>
    <mergeCell ref="N18:R18"/>
    <mergeCell ref="S18:V18"/>
    <mergeCell ref="X25:AC26"/>
    <mergeCell ref="AD25:AF26"/>
    <mergeCell ref="M27:O27"/>
    <mergeCell ref="E27:F27"/>
    <mergeCell ref="G27:H27"/>
    <mergeCell ref="I27:J27"/>
    <mergeCell ref="K27:L27"/>
    <mergeCell ref="D25:D26"/>
    <mergeCell ref="E25:F26"/>
    <mergeCell ref="G25:H26"/>
    <mergeCell ref="I25:J26"/>
    <mergeCell ref="D24:S24"/>
    <mergeCell ref="K25:L26"/>
    <mergeCell ref="M25:O26"/>
    <mergeCell ref="P25:Q26"/>
    <mergeCell ref="AB22:AI22"/>
    <mergeCell ref="AG27:AI28"/>
    <mergeCell ref="R27:S27"/>
    <mergeCell ref="AT12:AX12"/>
    <mergeCell ref="D50:F50"/>
    <mergeCell ref="D53:F53"/>
    <mergeCell ref="G53:T53"/>
    <mergeCell ref="U53:V53"/>
    <mergeCell ref="G50:T50"/>
    <mergeCell ref="U50:V50"/>
    <mergeCell ref="W50:X50"/>
    <mergeCell ref="Y50:Z50"/>
    <mergeCell ref="AA50:AB50"/>
    <mergeCell ref="AC50:AD50"/>
    <mergeCell ref="D51:F51"/>
    <mergeCell ref="R28:S28"/>
    <mergeCell ref="AF29:AH29"/>
    <mergeCell ref="G31:T37"/>
    <mergeCell ref="AQ33:AX33"/>
    <mergeCell ref="P28:Q28"/>
    <mergeCell ref="AN27:AU28"/>
    <mergeCell ref="AV27:BD28"/>
    <mergeCell ref="X27:AC28"/>
    <mergeCell ref="AD27:AF28"/>
    <mergeCell ref="D31:F37"/>
    <mergeCell ref="D38:F38"/>
    <mergeCell ref="G38:T38"/>
    <mergeCell ref="P6:T6"/>
    <mergeCell ref="AH7:AU7"/>
    <mergeCell ref="P8:W8"/>
    <mergeCell ref="Q13:AB13"/>
    <mergeCell ref="AC15:AQ15"/>
    <mergeCell ref="AI34:AJ37"/>
    <mergeCell ref="W53:X53"/>
    <mergeCell ref="Q15:AB15"/>
    <mergeCell ref="D17:BD17"/>
    <mergeCell ref="W18:AA18"/>
    <mergeCell ref="W29:AB29"/>
    <mergeCell ref="AC29:AE29"/>
    <mergeCell ref="AB18:AE18"/>
    <mergeCell ref="E28:F28"/>
    <mergeCell ref="G28:H28"/>
    <mergeCell ref="I28:J28"/>
    <mergeCell ref="K28:L28"/>
    <mergeCell ref="M28:O28"/>
    <mergeCell ref="BA18:BD18"/>
    <mergeCell ref="AV18:AZ18"/>
    <mergeCell ref="AN24:BF24"/>
    <mergeCell ref="P11:AQ11"/>
    <mergeCell ref="AK51:AL51"/>
    <mergeCell ref="AM51:AN51"/>
    <mergeCell ref="AE50:AF50"/>
    <mergeCell ref="AG50:AH50"/>
    <mergeCell ref="AI50:AJ50"/>
    <mergeCell ref="AK50:AL50"/>
    <mergeCell ref="AM50:AN50"/>
    <mergeCell ref="AO50:AP50"/>
    <mergeCell ref="AQ50:AT50"/>
    <mergeCell ref="G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O51:AP51"/>
    <mergeCell ref="BE25:BF26"/>
    <mergeCell ref="P27:Q27"/>
    <mergeCell ref="R25:S26"/>
    <mergeCell ref="BC51:BF51"/>
    <mergeCell ref="AU50:AX50"/>
    <mergeCell ref="AQ31:BF32"/>
    <mergeCell ref="AY33:BF33"/>
    <mergeCell ref="AG33:AH37"/>
    <mergeCell ref="AK34:AL37"/>
    <mergeCell ref="AI33:AN33"/>
    <mergeCell ref="AQ37:AT37"/>
    <mergeCell ref="AU37:AX37"/>
    <mergeCell ref="BD29:BE29"/>
    <mergeCell ref="AY37:BB37"/>
    <mergeCell ref="BC35:BF35"/>
    <mergeCell ref="AQ36:BF36"/>
    <mergeCell ref="BA38:BB38"/>
    <mergeCell ref="BC38:BD38"/>
    <mergeCell ref="BE38:BF38"/>
    <mergeCell ref="BC43:BF43"/>
    <mergeCell ref="BC42:BF42"/>
    <mergeCell ref="AY50:BB50"/>
    <mergeCell ref="BC50:BF50"/>
    <mergeCell ref="AQ51:AT51"/>
    <mergeCell ref="X24:AI24"/>
    <mergeCell ref="AR18:AU18"/>
    <mergeCell ref="AN18:AQ18"/>
    <mergeCell ref="AJ18:AM18"/>
    <mergeCell ref="AF18:AI18"/>
    <mergeCell ref="AQ47:AT47"/>
    <mergeCell ref="AO47:AP47"/>
    <mergeCell ref="AE47:AF47"/>
    <mergeCell ref="AC47:AD47"/>
    <mergeCell ref="AN25:AU26"/>
    <mergeCell ref="AG25:AI26"/>
    <mergeCell ref="AG45:AH45"/>
    <mergeCell ref="Y42:Z42"/>
    <mergeCell ref="AU42:AX42"/>
    <mergeCell ref="AA42:AB42"/>
    <mergeCell ref="AU43:AX43"/>
    <mergeCell ref="AA43:AB43"/>
    <mergeCell ref="AC43:AD43"/>
    <mergeCell ref="AE43:AF43"/>
    <mergeCell ref="Y44:Z44"/>
    <mergeCell ref="AC45:AD45"/>
    <mergeCell ref="AE45:AF45"/>
    <mergeCell ref="AV25:BD26"/>
    <mergeCell ref="AY41:BB41"/>
    <mergeCell ref="AQ55:AT55"/>
    <mergeCell ref="AU55:AX55"/>
    <mergeCell ref="AY55:BB55"/>
    <mergeCell ref="BC55:BF55"/>
    <mergeCell ref="D55:F55"/>
    <mergeCell ref="G55:T55"/>
    <mergeCell ref="U55:V55"/>
    <mergeCell ref="W55:X55"/>
    <mergeCell ref="Y55:Z55"/>
    <mergeCell ref="AA55:AB55"/>
    <mergeCell ref="AC55:AD55"/>
    <mergeCell ref="AE55:AF55"/>
    <mergeCell ref="AG55:AH55"/>
  </mergeCells>
  <phoneticPr fontId="0" type="noConversion"/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45" fitToHeight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J224"/>
  <sheetViews>
    <sheetView showZeros="0" view="pageBreakPreview" zoomScale="50" zoomScaleNormal="85" zoomScaleSheetLayoutView="50" workbookViewId="0">
      <selection sqref="A1:AG1048576"/>
    </sheetView>
  </sheetViews>
  <sheetFormatPr defaultColWidth="10.140625" defaultRowHeight="18" outlineLevelCol="1" x14ac:dyDescent="0.25"/>
  <cols>
    <col min="1" max="1" width="13.140625" style="265" customWidth="1"/>
    <col min="2" max="2" width="9.5703125" style="256" customWidth="1"/>
    <col min="3" max="19" width="6.28515625" style="256" hidden="1" customWidth="1"/>
    <col min="20" max="20" width="24.28515625" style="256" customWidth="1"/>
    <col min="21" max="21" width="16.7109375" style="257" customWidth="1"/>
    <col min="22" max="22" width="20.85546875" style="258" customWidth="1"/>
    <col min="23" max="23" width="10.42578125" style="259" customWidth="1"/>
    <col min="24" max="24" width="11" style="259" customWidth="1"/>
    <col min="25" max="25" width="10.42578125" style="259" customWidth="1"/>
    <col min="26" max="27" width="9.28515625" style="259" hidden="1" customWidth="1" outlineLevel="1"/>
    <col min="28" max="28" width="9" style="259" hidden="1" customWidth="1" outlineLevel="1"/>
    <col min="29" max="29" width="9.5703125" style="259" customWidth="1" collapsed="1"/>
    <col min="30" max="30" width="9.5703125" style="259" customWidth="1"/>
    <col min="31" max="31" width="10.85546875" style="259" customWidth="1"/>
    <col min="32" max="32" width="10.85546875" style="254" customWidth="1"/>
    <col min="33" max="33" width="16.28515625" style="254" customWidth="1"/>
    <col min="34" max="34" width="38.85546875" style="254" customWidth="1"/>
    <col min="35" max="39" width="12.7109375" style="254" customWidth="1"/>
    <col min="40" max="40" width="16.28515625" style="254" customWidth="1"/>
    <col min="41" max="56" width="10.7109375" style="254" customWidth="1"/>
    <col min="57" max="58" width="10.140625" style="256"/>
    <col min="59" max="59" width="10.140625" style="268"/>
    <col min="60" max="16384" width="10.140625" style="256"/>
  </cols>
  <sheetData>
    <row r="1" spans="1:62" s="254" customFormat="1" x14ac:dyDescent="0.25">
      <c r="A1" s="253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</row>
    <row r="2" spans="1:62" s="254" customFormat="1" x14ac:dyDescent="0.25">
      <c r="A2" s="327"/>
      <c r="B2" s="976" t="s">
        <v>189</v>
      </c>
      <c r="C2" s="976"/>
      <c r="D2" s="976"/>
      <c r="E2" s="976"/>
      <c r="F2" s="976"/>
      <c r="G2" s="976"/>
      <c r="H2" s="976"/>
      <c r="I2" s="976"/>
      <c r="J2" s="976"/>
      <c r="K2" s="976"/>
      <c r="L2" s="976"/>
      <c r="M2" s="976"/>
      <c r="N2" s="976"/>
      <c r="O2" s="976"/>
      <c r="P2" s="976"/>
      <c r="Q2" s="976"/>
      <c r="R2" s="976"/>
      <c r="S2" s="976"/>
      <c r="T2" s="976"/>
      <c r="U2" s="976"/>
      <c r="V2" s="976"/>
      <c r="W2" s="976"/>
      <c r="X2" s="976"/>
      <c r="Y2" s="976"/>
      <c r="Z2" s="976"/>
      <c r="AA2" s="976"/>
      <c r="AB2" s="976"/>
      <c r="AC2" s="976"/>
      <c r="AD2" s="976"/>
      <c r="AE2" s="976"/>
      <c r="AF2" s="976"/>
      <c r="AG2" s="976"/>
      <c r="AH2" s="289"/>
    </row>
    <row r="3" spans="1:62" s="254" customFormat="1" x14ac:dyDescent="0.25">
      <c r="A3" s="253"/>
      <c r="B3" s="977" t="s">
        <v>133</v>
      </c>
      <c r="C3" s="977"/>
      <c r="D3" s="977"/>
      <c r="E3" s="977"/>
      <c r="F3" s="977"/>
      <c r="G3" s="977"/>
      <c r="H3" s="977"/>
      <c r="I3" s="977"/>
      <c r="J3" s="977"/>
      <c r="K3" s="977"/>
      <c r="L3" s="977"/>
      <c r="M3" s="977"/>
      <c r="N3" s="977"/>
      <c r="O3" s="977"/>
      <c r="P3" s="977"/>
      <c r="Q3" s="977"/>
      <c r="R3" s="977"/>
      <c r="S3" s="977"/>
      <c r="T3" s="977"/>
      <c r="U3" s="977"/>
      <c r="V3" s="977"/>
      <c r="W3" s="977"/>
      <c r="X3" s="977"/>
      <c r="Y3" s="977"/>
      <c r="Z3" s="977"/>
      <c r="AA3" s="977"/>
      <c r="AB3" s="977"/>
      <c r="AC3" s="977"/>
      <c r="AD3" s="977"/>
      <c r="AE3" s="977"/>
      <c r="AF3" s="977"/>
      <c r="AG3" s="977"/>
      <c r="AH3" s="289"/>
    </row>
    <row r="4" spans="1:62" s="254" customFormat="1" x14ac:dyDescent="0.25">
      <c r="A4" s="253"/>
      <c r="B4" s="976" t="s">
        <v>134</v>
      </c>
      <c r="C4" s="976"/>
      <c r="D4" s="976"/>
      <c r="E4" s="976"/>
      <c r="F4" s="976"/>
      <c r="G4" s="976"/>
      <c r="H4" s="976"/>
      <c r="I4" s="976"/>
      <c r="J4" s="976"/>
      <c r="K4" s="976"/>
      <c r="L4" s="976"/>
      <c r="M4" s="976"/>
      <c r="N4" s="976"/>
      <c r="O4" s="976"/>
      <c r="P4" s="976"/>
      <c r="Q4" s="976"/>
      <c r="R4" s="976"/>
      <c r="S4" s="976"/>
      <c r="T4" s="976"/>
      <c r="U4" s="976"/>
      <c r="V4" s="976"/>
      <c r="W4" s="976"/>
      <c r="X4" s="976"/>
      <c r="Y4" s="976"/>
      <c r="Z4" s="976"/>
      <c r="AA4" s="976"/>
      <c r="AB4" s="976"/>
      <c r="AC4" s="976"/>
      <c r="AD4" s="976"/>
      <c r="AE4" s="976"/>
      <c r="AF4" s="976"/>
      <c r="AG4" s="976"/>
      <c r="AH4" s="289"/>
    </row>
    <row r="5" spans="1:62" s="254" customFormat="1" x14ac:dyDescent="0.25">
      <c r="A5" s="253"/>
      <c r="B5" s="978" t="s">
        <v>190</v>
      </c>
      <c r="C5" s="978"/>
      <c r="D5" s="978"/>
      <c r="E5" s="978"/>
      <c r="F5" s="978"/>
      <c r="G5" s="978"/>
      <c r="H5" s="978"/>
      <c r="I5" s="978"/>
      <c r="J5" s="978"/>
      <c r="K5" s="978"/>
      <c r="L5" s="978"/>
      <c r="M5" s="978"/>
      <c r="N5" s="978"/>
      <c r="O5" s="978"/>
      <c r="P5" s="978"/>
      <c r="Q5" s="978"/>
      <c r="R5" s="978"/>
      <c r="S5" s="978"/>
      <c r="T5" s="978"/>
      <c r="U5" s="978"/>
      <c r="V5" s="978"/>
      <c r="W5" s="978"/>
      <c r="X5" s="978"/>
      <c r="Y5" s="978"/>
      <c r="Z5" s="978"/>
      <c r="AA5" s="978"/>
      <c r="AB5" s="978"/>
      <c r="AC5" s="978"/>
      <c r="AD5" s="978"/>
      <c r="AE5" s="978"/>
      <c r="AF5" s="978"/>
      <c r="AG5" s="978"/>
      <c r="AH5" s="289"/>
    </row>
    <row r="6" spans="1:62" s="254" customFormat="1" x14ac:dyDescent="0.25">
      <c r="A6" s="253"/>
      <c r="B6" s="976" t="s">
        <v>191</v>
      </c>
      <c r="C6" s="978"/>
      <c r="D6" s="978"/>
      <c r="E6" s="978"/>
      <c r="F6" s="978"/>
      <c r="G6" s="978"/>
      <c r="H6" s="978"/>
      <c r="I6" s="978"/>
      <c r="J6" s="978"/>
      <c r="K6" s="978"/>
      <c r="L6" s="978"/>
      <c r="M6" s="978"/>
      <c r="N6" s="978"/>
      <c r="O6" s="978"/>
      <c r="P6" s="978"/>
      <c r="Q6" s="978"/>
      <c r="R6" s="978"/>
      <c r="S6" s="978"/>
      <c r="T6" s="978"/>
      <c r="U6" s="978"/>
      <c r="V6" s="978"/>
      <c r="W6" s="978"/>
      <c r="X6" s="978"/>
      <c r="Y6" s="978"/>
      <c r="Z6" s="978"/>
      <c r="AA6" s="978"/>
      <c r="AB6" s="978"/>
      <c r="AC6" s="978"/>
      <c r="AD6" s="978"/>
      <c r="AE6" s="978"/>
      <c r="AF6" s="978"/>
      <c r="AG6" s="978"/>
      <c r="AH6" s="289"/>
    </row>
    <row r="7" spans="1:62" s="254" customFormat="1" ht="19.5" x14ac:dyDescent="0.25">
      <c r="A7" s="253"/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7"/>
      <c r="V7" s="258"/>
      <c r="W7" s="259"/>
      <c r="X7" s="259"/>
      <c r="Y7" s="259"/>
      <c r="Z7" s="259"/>
      <c r="AA7" s="259"/>
      <c r="AB7" s="259"/>
      <c r="AC7" s="259"/>
      <c r="AD7" s="259"/>
      <c r="AE7" s="259"/>
      <c r="AF7" s="979" t="s">
        <v>192</v>
      </c>
      <c r="AG7" s="979"/>
      <c r="AH7" s="260"/>
      <c r="AI7" s="261"/>
      <c r="AJ7" s="261"/>
      <c r="AK7" s="261"/>
    </row>
    <row r="8" spans="1:62" s="254" customFormat="1" ht="36.75" thickBot="1" x14ac:dyDescent="0.3">
      <c r="A8" s="253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328" t="s">
        <v>135</v>
      </c>
      <c r="V8" s="262"/>
      <c r="W8" s="262" t="s">
        <v>136</v>
      </c>
      <c r="X8" s="262" t="s">
        <v>137</v>
      </c>
      <c r="Y8" s="329" t="s">
        <v>193</v>
      </c>
      <c r="Z8" s="329" t="s">
        <v>194</v>
      </c>
      <c r="AA8" s="262" t="s">
        <v>195</v>
      </c>
      <c r="AB8" s="329" t="s">
        <v>196</v>
      </c>
      <c r="AC8" s="329" t="s">
        <v>138</v>
      </c>
      <c r="AD8" s="329" t="s">
        <v>139</v>
      </c>
      <c r="AE8" s="329" t="s">
        <v>140</v>
      </c>
      <c r="AF8" s="330" t="s">
        <v>141</v>
      </c>
      <c r="AG8" s="262"/>
      <c r="AH8" s="263"/>
      <c r="AI8" s="264"/>
      <c r="AJ8" s="264"/>
      <c r="AK8" s="261"/>
    </row>
    <row r="9" spans="1:62" ht="50.1" customHeight="1" x14ac:dyDescent="0.25">
      <c r="B9" s="290">
        <v>1</v>
      </c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985" t="s">
        <v>142</v>
      </c>
      <c r="U9" s="985"/>
      <c r="V9" s="986"/>
      <c r="W9" s="292">
        <v>2</v>
      </c>
      <c r="X9" s="294">
        <f t="shared" ref="X9:X11" si="0">W9*30</f>
        <v>60</v>
      </c>
      <c r="Y9" s="292">
        <v>2</v>
      </c>
      <c r="Z9" s="292">
        <v>1</v>
      </c>
      <c r="AA9" s="293">
        <v>1</v>
      </c>
      <c r="AB9" s="300"/>
      <c r="AC9" s="292">
        <v>1</v>
      </c>
      <c r="AD9" s="293">
        <v>1</v>
      </c>
      <c r="AE9" s="294"/>
      <c r="AF9" s="301">
        <v>24</v>
      </c>
      <c r="AG9" s="302" t="s">
        <v>197</v>
      </c>
      <c r="AH9" s="266"/>
      <c r="AI9" s="267"/>
      <c r="AJ9" s="267"/>
      <c r="AK9" s="267"/>
      <c r="BE9" s="254"/>
      <c r="BF9" s="254"/>
      <c r="BG9" s="254"/>
      <c r="BJ9" s="268"/>
    </row>
    <row r="10" spans="1:62" ht="50.1" customHeight="1" x14ac:dyDescent="0.25">
      <c r="B10" s="303">
        <v>2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987" t="s">
        <v>108</v>
      </c>
      <c r="U10" s="987"/>
      <c r="V10" s="988"/>
      <c r="W10" s="296">
        <v>3</v>
      </c>
      <c r="X10" s="305">
        <f t="shared" si="0"/>
        <v>90</v>
      </c>
      <c r="Y10" s="296">
        <v>3</v>
      </c>
      <c r="Z10" s="296">
        <v>2</v>
      </c>
      <c r="AA10" s="307">
        <v>1</v>
      </c>
      <c r="AB10" s="306"/>
      <c r="AC10" s="296">
        <v>2</v>
      </c>
      <c r="AD10" s="307">
        <v>1</v>
      </c>
      <c r="AE10" s="305"/>
      <c r="AF10" s="308">
        <v>36</v>
      </c>
      <c r="AG10" s="309" t="s">
        <v>198</v>
      </c>
      <c r="AH10" s="266"/>
      <c r="AI10" s="267"/>
      <c r="AJ10" s="267"/>
      <c r="AK10" s="267"/>
      <c r="BE10" s="254"/>
      <c r="BF10" s="254"/>
      <c r="BG10" s="254"/>
      <c r="BJ10" s="268"/>
    </row>
    <row r="11" spans="1:62" ht="50.1" customHeight="1" x14ac:dyDescent="0.25">
      <c r="B11" s="310">
        <v>3</v>
      </c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966" t="s">
        <v>144</v>
      </c>
      <c r="U11" s="966"/>
      <c r="V11" s="967"/>
      <c r="W11" s="296">
        <v>2</v>
      </c>
      <c r="X11" s="305">
        <f t="shared" si="0"/>
        <v>60</v>
      </c>
      <c r="Y11" s="296">
        <v>1.5</v>
      </c>
      <c r="Z11" s="296" t="s">
        <v>199</v>
      </c>
      <c r="AA11" s="307">
        <v>1</v>
      </c>
      <c r="AB11" s="306"/>
      <c r="AC11" s="296">
        <v>0.5</v>
      </c>
      <c r="AD11" s="307">
        <v>1</v>
      </c>
      <c r="AE11" s="305"/>
      <c r="AF11" s="308">
        <v>33</v>
      </c>
      <c r="AG11" s="309" t="s">
        <v>143</v>
      </c>
      <c r="AH11" s="266"/>
      <c r="AI11" s="267"/>
      <c r="AJ11" s="267"/>
      <c r="AK11" s="267"/>
      <c r="BE11" s="254"/>
      <c r="BF11" s="254"/>
      <c r="BG11" s="254"/>
      <c r="BJ11" s="268"/>
    </row>
    <row r="12" spans="1:62" ht="50.1" customHeight="1" thickBot="1" x14ac:dyDescent="0.3">
      <c r="B12" s="314">
        <v>4</v>
      </c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989" t="s">
        <v>145</v>
      </c>
      <c r="U12" s="989"/>
      <c r="V12" s="970"/>
      <c r="W12" s="298">
        <v>1.5</v>
      </c>
      <c r="X12" s="316">
        <f>W12*30</f>
        <v>45</v>
      </c>
      <c r="Y12" s="298">
        <v>2</v>
      </c>
      <c r="Z12" s="298"/>
      <c r="AA12" s="318">
        <v>2</v>
      </c>
      <c r="AB12" s="317"/>
      <c r="AC12" s="298"/>
      <c r="AD12" s="318">
        <v>2</v>
      </c>
      <c r="AE12" s="316"/>
      <c r="AF12" s="331">
        <v>9</v>
      </c>
      <c r="AG12" s="320" t="s">
        <v>200</v>
      </c>
      <c r="AH12" s="266"/>
      <c r="AI12" s="267"/>
      <c r="AJ12" s="267"/>
      <c r="AK12" s="267"/>
      <c r="BE12" s="254"/>
      <c r="BF12" s="254"/>
      <c r="BG12" s="254"/>
      <c r="BJ12" s="268"/>
    </row>
    <row r="13" spans="1:62" ht="50.1" customHeight="1" x14ac:dyDescent="0.25">
      <c r="A13" s="265" t="s">
        <v>201</v>
      </c>
      <c r="B13" s="332">
        <v>5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R13" s="333"/>
      <c r="S13" s="333"/>
      <c r="T13" s="990" t="s">
        <v>184</v>
      </c>
      <c r="U13" s="990"/>
      <c r="V13" s="991"/>
      <c r="W13" s="334">
        <v>6</v>
      </c>
      <c r="X13" s="335">
        <v>180</v>
      </c>
      <c r="Y13" s="334">
        <v>4</v>
      </c>
      <c r="Z13" s="334"/>
      <c r="AA13" s="336"/>
      <c r="AB13" s="337"/>
      <c r="AC13" s="334">
        <v>2</v>
      </c>
      <c r="AD13" s="336">
        <v>1</v>
      </c>
      <c r="AE13" s="335">
        <v>1</v>
      </c>
      <c r="AF13" s="338">
        <v>108</v>
      </c>
      <c r="AG13" s="339" t="s">
        <v>146</v>
      </c>
      <c r="AH13" s="266"/>
      <c r="AI13" s="267"/>
      <c r="AJ13" s="267"/>
      <c r="AK13" s="267"/>
      <c r="BE13" s="254"/>
      <c r="BF13" s="254"/>
      <c r="BG13" s="254"/>
      <c r="BJ13" s="268"/>
    </row>
    <row r="14" spans="1:62" ht="50.1" customHeight="1" x14ac:dyDescent="0.25">
      <c r="A14" s="265" t="s">
        <v>202</v>
      </c>
      <c r="B14" s="340">
        <v>6</v>
      </c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983" t="s">
        <v>203</v>
      </c>
      <c r="U14" s="983"/>
      <c r="V14" s="984"/>
      <c r="W14" s="342">
        <v>7</v>
      </c>
      <c r="X14" s="343">
        <f>W14*30</f>
        <v>210</v>
      </c>
      <c r="Y14" s="342">
        <v>6</v>
      </c>
      <c r="Z14" s="342"/>
      <c r="AA14" s="344"/>
      <c r="AB14" s="345"/>
      <c r="AC14" s="342">
        <v>3</v>
      </c>
      <c r="AD14" s="344">
        <v>2</v>
      </c>
      <c r="AE14" s="343">
        <v>1</v>
      </c>
      <c r="AF14" s="346">
        <v>102</v>
      </c>
      <c r="AG14" s="347" t="s">
        <v>204</v>
      </c>
      <c r="AH14" s="266"/>
      <c r="AI14" s="267"/>
      <c r="AJ14" s="267"/>
      <c r="AK14" s="267"/>
      <c r="BE14" s="254"/>
      <c r="BF14" s="254"/>
      <c r="BG14" s="254"/>
      <c r="BJ14" s="268"/>
    </row>
    <row r="15" spans="1:62" ht="50.1" customHeight="1" x14ac:dyDescent="0.25">
      <c r="A15" s="340" t="s">
        <v>205</v>
      </c>
      <c r="B15" s="340">
        <v>7</v>
      </c>
      <c r="C15" s="340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984" t="s">
        <v>206</v>
      </c>
      <c r="U15" s="992"/>
      <c r="V15" s="993"/>
      <c r="W15" s="342">
        <v>4.5</v>
      </c>
      <c r="X15" s="343">
        <f t="shared" ref="X15" si="1">W15*30</f>
        <v>135</v>
      </c>
      <c r="Y15" s="342">
        <v>3</v>
      </c>
      <c r="Z15" s="342"/>
      <c r="AA15" s="344"/>
      <c r="AB15" s="345"/>
      <c r="AC15" s="342">
        <v>2</v>
      </c>
      <c r="AD15" s="344">
        <v>1</v>
      </c>
      <c r="AE15" s="343"/>
      <c r="AF15" s="346">
        <v>81</v>
      </c>
      <c r="AG15" s="347" t="s">
        <v>204</v>
      </c>
      <c r="AH15" s="266"/>
      <c r="AI15" s="267"/>
      <c r="AJ15" s="267"/>
      <c r="AK15" s="267"/>
      <c r="BE15" s="254"/>
      <c r="BF15" s="254"/>
      <c r="BG15" s="254"/>
      <c r="BJ15" s="268"/>
    </row>
    <row r="16" spans="1:62" ht="50.1" customHeight="1" thickBot="1" x14ac:dyDescent="0.3">
      <c r="A16" s="265" t="s">
        <v>207</v>
      </c>
      <c r="B16" s="348">
        <v>8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994" t="s">
        <v>183</v>
      </c>
      <c r="U16" s="994"/>
      <c r="V16" s="995"/>
      <c r="W16" s="350">
        <v>4</v>
      </c>
      <c r="X16" s="351">
        <f>W16*30</f>
        <v>120</v>
      </c>
      <c r="Y16" s="350">
        <v>2.5</v>
      </c>
      <c r="Z16" s="350"/>
      <c r="AA16" s="352"/>
      <c r="AB16" s="353"/>
      <c r="AC16" s="350">
        <v>2</v>
      </c>
      <c r="AD16" s="352"/>
      <c r="AE16" s="351">
        <v>0.5</v>
      </c>
      <c r="AF16" s="354">
        <v>75</v>
      </c>
      <c r="AG16" s="355" t="s">
        <v>223</v>
      </c>
      <c r="AH16" s="266"/>
      <c r="AI16" s="267"/>
      <c r="AJ16" s="267"/>
      <c r="AK16" s="267"/>
      <c r="BE16" s="254"/>
      <c r="BF16" s="254"/>
      <c r="BG16" s="254"/>
      <c r="BJ16" s="268"/>
    </row>
    <row r="17" spans="1:62" ht="28.5" customHeight="1" x14ac:dyDescent="0.25">
      <c r="W17" s="356">
        <f>SUM(W9:W16)</f>
        <v>30</v>
      </c>
      <c r="Y17" s="259">
        <f>SUM(Y9:Y16)</f>
        <v>24</v>
      </c>
      <c r="AC17" s="259">
        <f>SUM(AC9:AC16)</f>
        <v>12.5</v>
      </c>
      <c r="AD17" s="259">
        <f>SUM(AD9:AD16)</f>
        <v>9</v>
      </c>
      <c r="AE17" s="259">
        <f>SUM(AE9:AE16)</f>
        <v>2.5</v>
      </c>
      <c r="AF17" s="259">
        <f>SUM(AF9:AF16)</f>
        <v>468</v>
      </c>
      <c r="AG17" s="259" t="s">
        <v>208</v>
      </c>
      <c r="AH17" s="259"/>
      <c r="BE17" s="254"/>
      <c r="BF17" s="254"/>
      <c r="BG17" s="254"/>
      <c r="BJ17" s="268"/>
    </row>
    <row r="18" spans="1:62" ht="45" customHeight="1" x14ac:dyDescent="0.25">
      <c r="AF18" s="259"/>
      <c r="AG18" s="259"/>
      <c r="AH18" s="259"/>
      <c r="BE18" s="254"/>
      <c r="BF18" s="254"/>
      <c r="BG18" s="254"/>
      <c r="BJ18" s="268"/>
    </row>
    <row r="19" spans="1:62" ht="36.75" thickBot="1" x14ac:dyDescent="0.3">
      <c r="B19" s="262"/>
      <c r="C19" s="262"/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328" t="s">
        <v>147</v>
      </c>
      <c r="V19" s="262"/>
      <c r="W19" s="262" t="s">
        <v>136</v>
      </c>
      <c r="X19" s="262" t="s">
        <v>137</v>
      </c>
      <c r="Y19" s="329" t="s">
        <v>193</v>
      </c>
      <c r="Z19" s="329" t="s">
        <v>209</v>
      </c>
      <c r="AA19" s="329" t="s">
        <v>195</v>
      </c>
      <c r="AB19" s="329" t="s">
        <v>196</v>
      </c>
      <c r="AC19" s="329"/>
      <c r="AD19" s="329"/>
      <c r="AE19" s="329"/>
      <c r="AF19" s="329" t="s">
        <v>148</v>
      </c>
      <c r="AG19" s="262"/>
      <c r="AH19" s="262"/>
      <c r="BE19" s="254"/>
      <c r="BF19" s="254"/>
      <c r="BG19" s="254"/>
      <c r="BJ19" s="268"/>
    </row>
    <row r="20" spans="1:62" ht="50.1" customHeight="1" x14ac:dyDescent="0.25">
      <c r="B20" s="290">
        <v>1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980" t="s">
        <v>132</v>
      </c>
      <c r="U20" s="980"/>
      <c r="V20" s="980"/>
      <c r="W20" s="292">
        <v>3</v>
      </c>
      <c r="X20" s="294">
        <f t="shared" ref="X20:X26" si="2">W20*30</f>
        <v>90</v>
      </c>
      <c r="Y20" s="325">
        <v>3</v>
      </c>
      <c r="Z20" s="302">
        <v>1</v>
      </c>
      <c r="AA20" s="302">
        <v>2</v>
      </c>
      <c r="AB20" s="325"/>
      <c r="AC20" s="326">
        <v>1</v>
      </c>
      <c r="AD20" s="293">
        <v>2</v>
      </c>
      <c r="AE20" s="312"/>
      <c r="AF20" s="325">
        <v>36</v>
      </c>
      <c r="AG20" s="325" t="s">
        <v>197</v>
      </c>
      <c r="AH20" s="266"/>
      <c r="AI20" s="267"/>
      <c r="AJ20" s="267"/>
      <c r="AK20" s="267"/>
      <c r="BE20" s="254"/>
      <c r="BF20" s="254"/>
      <c r="BG20" s="254"/>
      <c r="BJ20" s="268"/>
    </row>
    <row r="21" spans="1:62" ht="50.1" customHeight="1" x14ac:dyDescent="0.25">
      <c r="B21" s="303">
        <v>2</v>
      </c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966" t="s">
        <v>149</v>
      </c>
      <c r="U21" s="966"/>
      <c r="V21" s="966"/>
      <c r="W21" s="296">
        <v>1.5</v>
      </c>
      <c r="X21" s="305">
        <f t="shared" si="2"/>
        <v>45</v>
      </c>
      <c r="Y21" s="297">
        <v>2</v>
      </c>
      <c r="Z21" s="309"/>
      <c r="AA21" s="309">
        <v>2</v>
      </c>
      <c r="AB21" s="297"/>
      <c r="AC21" s="321"/>
      <c r="AD21" s="307">
        <v>2</v>
      </c>
      <c r="AE21" s="313"/>
      <c r="AF21" s="297">
        <v>9</v>
      </c>
      <c r="AG21" s="297" t="s">
        <v>143</v>
      </c>
      <c r="AH21" s="266"/>
      <c r="AI21" s="267"/>
      <c r="AJ21" s="267"/>
      <c r="AK21" s="267"/>
      <c r="BE21" s="254"/>
      <c r="BF21" s="254"/>
      <c r="BG21" s="254"/>
      <c r="BJ21" s="268"/>
    </row>
    <row r="22" spans="1:62" ht="66.75" customHeight="1" thickBot="1" x14ac:dyDescent="0.3">
      <c r="B22" s="322">
        <v>3</v>
      </c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989" t="s">
        <v>150</v>
      </c>
      <c r="U22" s="989"/>
      <c r="V22" s="989"/>
      <c r="W22" s="298">
        <v>2</v>
      </c>
      <c r="X22" s="316">
        <f t="shared" si="2"/>
        <v>60</v>
      </c>
      <c r="Y22" s="323">
        <v>1</v>
      </c>
      <c r="Z22" s="320"/>
      <c r="AA22" s="320"/>
      <c r="AB22" s="323"/>
      <c r="AC22" s="324"/>
      <c r="AD22" s="318">
        <v>1</v>
      </c>
      <c r="AE22" s="319"/>
      <c r="AF22" s="323">
        <v>42</v>
      </c>
      <c r="AG22" s="323" t="s">
        <v>210</v>
      </c>
      <c r="AH22" s="266"/>
      <c r="AI22" s="267"/>
      <c r="AJ22" s="267"/>
      <c r="AK22" s="267"/>
      <c r="BE22" s="254"/>
      <c r="BF22" s="254"/>
      <c r="BG22" s="254"/>
      <c r="BJ22" s="268"/>
    </row>
    <row r="23" spans="1:62" ht="50.1" customHeight="1" x14ac:dyDescent="0.25">
      <c r="A23" s="265" t="s">
        <v>201</v>
      </c>
      <c r="B23" s="340">
        <v>4</v>
      </c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  <c r="Q23" s="341"/>
      <c r="R23" s="341"/>
      <c r="S23" s="341"/>
      <c r="T23" s="983" t="s">
        <v>211</v>
      </c>
      <c r="U23" s="983"/>
      <c r="V23" s="984"/>
      <c r="W23" s="342">
        <v>1.5</v>
      </c>
      <c r="X23" s="343">
        <f>W23*30</f>
        <v>45</v>
      </c>
      <c r="Y23" s="342">
        <f>SUM(AA23:AC23)</f>
        <v>0</v>
      </c>
      <c r="Z23" s="342"/>
      <c r="AA23" s="344"/>
      <c r="AB23" s="345"/>
      <c r="AC23" s="342"/>
      <c r="AD23" s="344"/>
      <c r="AE23" s="343"/>
      <c r="AF23" s="346">
        <v>45</v>
      </c>
      <c r="AG23" s="347" t="s">
        <v>143</v>
      </c>
      <c r="AH23" s="266"/>
      <c r="AI23" s="267"/>
      <c r="AJ23" s="267"/>
      <c r="AK23" s="267"/>
      <c r="BE23" s="254"/>
      <c r="BF23" s="254"/>
      <c r="BG23" s="254"/>
      <c r="BJ23" s="268"/>
    </row>
    <row r="24" spans="1:62" ht="123.95" customHeight="1" x14ac:dyDescent="0.25">
      <c r="A24" s="265" t="s">
        <v>212</v>
      </c>
      <c r="B24" s="358">
        <v>5</v>
      </c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955" t="s">
        <v>233</v>
      </c>
      <c r="U24" s="956"/>
      <c r="V24" s="957"/>
      <c r="W24" s="360">
        <v>6</v>
      </c>
      <c r="X24" s="361">
        <f t="shared" si="2"/>
        <v>180</v>
      </c>
      <c r="Y24" s="362">
        <v>4</v>
      </c>
      <c r="Z24" s="363"/>
      <c r="AA24" s="363"/>
      <c r="AB24" s="362"/>
      <c r="AC24" s="364">
        <v>2.5</v>
      </c>
      <c r="AD24" s="365">
        <v>1</v>
      </c>
      <c r="AE24" s="366">
        <v>0.5</v>
      </c>
      <c r="AF24" s="362">
        <v>108</v>
      </c>
      <c r="AG24" s="362" t="s">
        <v>225</v>
      </c>
      <c r="AH24" s="266"/>
      <c r="AI24" s="267"/>
      <c r="AJ24" s="267"/>
      <c r="AK24" s="267"/>
      <c r="BE24" s="254"/>
      <c r="BF24" s="254"/>
      <c r="BG24" s="254"/>
      <c r="BJ24" s="268"/>
    </row>
    <row r="25" spans="1:62" ht="103.5" customHeight="1" x14ac:dyDescent="0.25">
      <c r="A25" s="265" t="s">
        <v>213</v>
      </c>
      <c r="B25" s="358">
        <v>6</v>
      </c>
      <c r="C25" s="367"/>
      <c r="D25" s="367"/>
      <c r="E25" s="367"/>
      <c r="F25" s="367"/>
      <c r="G25" s="367"/>
      <c r="H25" s="367"/>
      <c r="I25" s="367"/>
      <c r="J25" s="367"/>
      <c r="K25" s="367"/>
      <c r="L25" s="367"/>
      <c r="M25" s="367"/>
      <c r="N25" s="367"/>
      <c r="O25" s="367"/>
      <c r="P25" s="367"/>
      <c r="Q25" s="367"/>
      <c r="R25" s="367"/>
      <c r="S25" s="367"/>
      <c r="T25" s="958" t="s">
        <v>227</v>
      </c>
      <c r="U25" s="959"/>
      <c r="V25" s="960"/>
      <c r="W25" s="368">
        <v>6</v>
      </c>
      <c r="X25" s="369">
        <f t="shared" si="2"/>
        <v>180</v>
      </c>
      <c r="Y25" s="370">
        <v>4</v>
      </c>
      <c r="Z25" s="371"/>
      <c r="AA25" s="371"/>
      <c r="AB25" s="370"/>
      <c r="AC25" s="372">
        <v>3</v>
      </c>
      <c r="AD25" s="373">
        <v>1</v>
      </c>
      <c r="AE25" s="374"/>
      <c r="AF25" s="362">
        <v>108</v>
      </c>
      <c r="AG25" s="370" t="s">
        <v>226</v>
      </c>
      <c r="AH25" s="266"/>
      <c r="AI25" s="267"/>
      <c r="AJ25" s="267"/>
      <c r="AK25" s="267"/>
      <c r="BE25" s="254"/>
      <c r="BF25" s="254"/>
      <c r="BG25" s="254"/>
      <c r="BJ25" s="268"/>
    </row>
    <row r="26" spans="1:62" ht="135" customHeight="1" x14ac:dyDescent="0.25">
      <c r="A26" s="265" t="s">
        <v>201</v>
      </c>
      <c r="B26" s="358">
        <v>7</v>
      </c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N26" s="367"/>
      <c r="O26" s="367"/>
      <c r="P26" s="367"/>
      <c r="Q26" s="367"/>
      <c r="R26" s="367"/>
      <c r="S26" s="367"/>
      <c r="T26" s="958" t="s">
        <v>228</v>
      </c>
      <c r="U26" s="959"/>
      <c r="V26" s="961"/>
      <c r="W26" s="368">
        <v>5</v>
      </c>
      <c r="X26" s="369">
        <f t="shared" si="2"/>
        <v>150</v>
      </c>
      <c r="Y26" s="370">
        <v>3</v>
      </c>
      <c r="Z26" s="371"/>
      <c r="AA26" s="371"/>
      <c r="AB26" s="370"/>
      <c r="AC26" s="372">
        <v>2</v>
      </c>
      <c r="AD26" s="373">
        <v>0.5</v>
      </c>
      <c r="AE26" s="374">
        <v>0.5</v>
      </c>
      <c r="AF26" s="362">
        <v>96</v>
      </c>
      <c r="AG26" s="370" t="s">
        <v>226</v>
      </c>
      <c r="AH26" s="266"/>
      <c r="AI26" s="267"/>
      <c r="AJ26" s="269"/>
      <c r="AK26" s="267"/>
      <c r="BE26" s="254"/>
      <c r="BF26" s="254"/>
      <c r="BG26" s="254"/>
      <c r="BJ26" s="268"/>
    </row>
    <row r="27" spans="1:62" ht="132.94999999999999" customHeight="1" x14ac:dyDescent="0.25">
      <c r="A27" s="265" t="s">
        <v>224</v>
      </c>
      <c r="B27" s="358">
        <v>8</v>
      </c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962" t="s">
        <v>229</v>
      </c>
      <c r="U27" s="962"/>
      <c r="V27" s="962"/>
      <c r="W27" s="368">
        <v>5</v>
      </c>
      <c r="X27" s="369">
        <v>150</v>
      </c>
      <c r="Y27" s="370">
        <v>4</v>
      </c>
      <c r="Z27" s="371"/>
      <c r="AA27" s="371"/>
      <c r="AB27" s="370"/>
      <c r="AC27" s="372">
        <v>2</v>
      </c>
      <c r="AD27" s="373">
        <v>1</v>
      </c>
      <c r="AE27" s="374">
        <v>1</v>
      </c>
      <c r="AF27" s="362">
        <v>78</v>
      </c>
      <c r="AG27" s="370" t="s">
        <v>214</v>
      </c>
      <c r="AH27" s="266"/>
      <c r="AI27" s="267"/>
      <c r="AJ27" s="269"/>
      <c r="AK27" s="267"/>
      <c r="BE27" s="254"/>
      <c r="BF27" s="254"/>
      <c r="BG27" s="254"/>
      <c r="BJ27" s="268"/>
    </row>
    <row r="28" spans="1:62" ht="114.6" customHeight="1" thickBot="1" x14ac:dyDescent="0.3">
      <c r="A28" s="265" t="s">
        <v>215</v>
      </c>
      <c r="B28" s="375">
        <v>9</v>
      </c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963" t="s">
        <v>230</v>
      </c>
      <c r="U28" s="964"/>
      <c r="V28" s="965"/>
      <c r="W28" s="377">
        <v>4</v>
      </c>
      <c r="X28" s="378">
        <f>W28*30</f>
        <v>120</v>
      </c>
      <c r="Y28" s="379">
        <v>3</v>
      </c>
      <c r="Z28" s="380"/>
      <c r="AA28" s="380"/>
      <c r="AB28" s="379"/>
      <c r="AC28" s="381">
        <v>2</v>
      </c>
      <c r="AD28" s="382">
        <v>1</v>
      </c>
      <c r="AE28" s="383"/>
      <c r="AF28" s="362">
        <v>66</v>
      </c>
      <c r="AG28" s="379" t="s">
        <v>214</v>
      </c>
      <c r="AH28" s="266"/>
      <c r="AI28" s="267"/>
      <c r="AJ28" s="269"/>
      <c r="AK28" s="267"/>
      <c r="BE28" s="254"/>
      <c r="BF28" s="254"/>
      <c r="BG28" s="254"/>
      <c r="BJ28" s="268"/>
    </row>
    <row r="29" spans="1:62" s="268" customFormat="1" ht="33" customHeight="1" x14ac:dyDescent="0.25">
      <c r="A29" s="265"/>
      <c r="B29" s="256"/>
      <c r="C29" s="256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384"/>
      <c r="U29" s="257"/>
      <c r="V29" s="258"/>
      <c r="W29" s="356">
        <f>SUM(W20:W28)</f>
        <v>34</v>
      </c>
      <c r="X29" s="259"/>
      <c r="Y29" s="259">
        <f>SUM(Y20:Y28)</f>
        <v>24</v>
      </c>
      <c r="Z29" s="259"/>
      <c r="AA29" s="259"/>
      <c r="AB29" s="259"/>
      <c r="AC29" s="259">
        <f>SUM(AC20:AC28)</f>
        <v>12.5</v>
      </c>
      <c r="AD29" s="259">
        <f>SUM(AD20:AD28)</f>
        <v>9.5</v>
      </c>
      <c r="AE29" s="259">
        <f>SUM(AE20:AE28)</f>
        <v>2</v>
      </c>
      <c r="AF29" s="259">
        <f>SUM(AF20:AF28)</f>
        <v>588</v>
      </c>
      <c r="AG29" s="259" t="s">
        <v>216</v>
      </c>
      <c r="AH29" s="259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6"/>
      <c r="BI29" s="256"/>
    </row>
    <row r="30" spans="1:62" s="268" customFormat="1" x14ac:dyDescent="0.25">
      <c r="A30" s="265"/>
      <c r="B30" s="256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7"/>
      <c r="V30" s="258"/>
      <c r="W30" s="356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6"/>
      <c r="BI30" s="256"/>
    </row>
    <row r="31" spans="1:62" s="268" customFormat="1" ht="36.75" thickBot="1" x14ac:dyDescent="0.3">
      <c r="A31" s="265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328" t="s">
        <v>152</v>
      </c>
      <c r="V31" s="262"/>
      <c r="W31" s="262" t="s">
        <v>136</v>
      </c>
      <c r="X31" s="262" t="s">
        <v>137</v>
      </c>
      <c r="Y31" s="329" t="s">
        <v>193</v>
      </c>
      <c r="Z31" s="329" t="s">
        <v>209</v>
      </c>
      <c r="AA31" s="329" t="s">
        <v>195</v>
      </c>
      <c r="AB31" s="329" t="s">
        <v>196</v>
      </c>
      <c r="AC31" s="329"/>
      <c r="AD31" s="329"/>
      <c r="AE31" s="329"/>
      <c r="AF31" s="329" t="s">
        <v>148</v>
      </c>
      <c r="AG31" s="262"/>
      <c r="AH31" s="259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6"/>
      <c r="BI31" s="256"/>
    </row>
    <row r="32" spans="1:62" s="268" customFormat="1" ht="50.1" customHeight="1" x14ac:dyDescent="0.25">
      <c r="A32" s="265"/>
      <c r="B32" s="290">
        <v>1</v>
      </c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980" t="s">
        <v>153</v>
      </c>
      <c r="U32" s="980"/>
      <c r="V32" s="980"/>
      <c r="W32" s="292">
        <v>4</v>
      </c>
      <c r="X32" s="294">
        <f>W32*30</f>
        <v>120</v>
      </c>
      <c r="Y32" s="325">
        <v>3</v>
      </c>
      <c r="Z32" s="302">
        <v>2</v>
      </c>
      <c r="AA32" s="302">
        <v>1</v>
      </c>
      <c r="AB32" s="325"/>
      <c r="AC32" s="326">
        <v>2</v>
      </c>
      <c r="AD32" s="293">
        <v>1</v>
      </c>
      <c r="AE32" s="312"/>
      <c r="AF32" s="325">
        <f>X32-AB32*18</f>
        <v>120</v>
      </c>
      <c r="AG32" s="325" t="s">
        <v>217</v>
      </c>
      <c r="AH32" s="259"/>
      <c r="AI32" s="254"/>
      <c r="AJ32" s="254"/>
      <c r="AK32" s="254"/>
      <c r="AL32" s="254"/>
      <c r="AM32" s="254"/>
      <c r="AN32" s="254"/>
      <c r="AO32" s="254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6"/>
      <c r="BI32" s="256"/>
    </row>
    <row r="33" spans="1:62" s="268" customFormat="1" ht="50.1" customHeight="1" x14ac:dyDescent="0.25">
      <c r="A33" s="265"/>
      <c r="B33" s="303">
        <v>2</v>
      </c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4"/>
      <c r="R33" s="304"/>
      <c r="S33" s="304"/>
      <c r="T33" s="966" t="s">
        <v>118</v>
      </c>
      <c r="U33" s="966"/>
      <c r="V33" s="966"/>
      <c r="W33" s="296">
        <v>3.5</v>
      </c>
      <c r="X33" s="305">
        <v>105</v>
      </c>
      <c r="Y33" s="297">
        <v>3</v>
      </c>
      <c r="Z33" s="309"/>
      <c r="AA33" s="309"/>
      <c r="AB33" s="297"/>
      <c r="AC33" s="321">
        <v>2</v>
      </c>
      <c r="AD33" s="307">
        <v>1</v>
      </c>
      <c r="AE33" s="313"/>
      <c r="AF33" s="297">
        <v>51</v>
      </c>
      <c r="AG33" s="297" t="s">
        <v>143</v>
      </c>
      <c r="AH33" s="259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4"/>
      <c r="AX33" s="254"/>
      <c r="AY33" s="254"/>
      <c r="AZ33" s="254"/>
      <c r="BA33" s="254"/>
      <c r="BB33" s="254"/>
      <c r="BC33" s="254"/>
      <c r="BD33" s="254"/>
      <c r="BE33" s="254"/>
      <c r="BF33" s="254"/>
      <c r="BG33" s="254"/>
      <c r="BH33" s="256"/>
      <c r="BI33" s="256"/>
    </row>
    <row r="34" spans="1:62" s="268" customFormat="1" ht="50.1" customHeight="1" thickBot="1" x14ac:dyDescent="0.3">
      <c r="A34" s="265"/>
      <c r="B34" s="303">
        <v>3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  <c r="S34" s="304"/>
      <c r="T34" s="966" t="s">
        <v>218</v>
      </c>
      <c r="U34" s="966"/>
      <c r="V34" s="966"/>
      <c r="W34" s="296">
        <v>2</v>
      </c>
      <c r="X34" s="305">
        <f t="shared" ref="X34:X39" si="3">W34*30</f>
        <v>60</v>
      </c>
      <c r="Y34" s="297">
        <v>2</v>
      </c>
      <c r="Z34" s="309">
        <v>1</v>
      </c>
      <c r="AA34" s="309">
        <v>1</v>
      </c>
      <c r="AB34" s="297"/>
      <c r="AC34" s="321">
        <v>1</v>
      </c>
      <c r="AD34" s="307">
        <v>1</v>
      </c>
      <c r="AE34" s="313"/>
      <c r="AF34" s="297">
        <f t="shared" ref="AF34:AF35" si="4">X34-AB34*18</f>
        <v>60</v>
      </c>
      <c r="AG34" s="297" t="s">
        <v>219</v>
      </c>
      <c r="AH34" s="259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6"/>
      <c r="BI34" s="256"/>
    </row>
    <row r="35" spans="1:62" s="268" customFormat="1" ht="50.1" customHeight="1" x14ac:dyDescent="0.25">
      <c r="A35" s="265"/>
      <c r="B35" s="303">
        <v>4</v>
      </c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4"/>
      <c r="R35" s="304"/>
      <c r="S35" s="304"/>
      <c r="T35" s="967" t="s">
        <v>154</v>
      </c>
      <c r="U35" s="968"/>
      <c r="V35" s="969"/>
      <c r="W35" s="296">
        <v>1.5</v>
      </c>
      <c r="X35" s="305">
        <f t="shared" si="3"/>
        <v>45</v>
      </c>
      <c r="Y35" s="297">
        <v>2</v>
      </c>
      <c r="Z35" s="309"/>
      <c r="AA35" s="309">
        <v>2</v>
      </c>
      <c r="AB35" s="297"/>
      <c r="AC35" s="321"/>
      <c r="AD35" s="307">
        <v>2</v>
      </c>
      <c r="AE35" s="313"/>
      <c r="AF35" s="297">
        <f t="shared" si="4"/>
        <v>45</v>
      </c>
      <c r="AG35" s="325" t="s">
        <v>143</v>
      </c>
      <c r="AH35" s="259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6"/>
      <c r="BI35" s="256"/>
    </row>
    <row r="36" spans="1:62" s="268" customFormat="1" ht="65.099999999999994" customHeight="1" thickBot="1" x14ac:dyDescent="0.3">
      <c r="A36" s="385"/>
      <c r="B36" s="322">
        <v>5</v>
      </c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970" t="s">
        <v>155</v>
      </c>
      <c r="U36" s="971"/>
      <c r="V36" s="972"/>
      <c r="W36" s="298">
        <v>6</v>
      </c>
      <c r="X36" s="316">
        <f t="shared" si="3"/>
        <v>180</v>
      </c>
      <c r="Y36" s="323">
        <v>2</v>
      </c>
      <c r="Z36" s="320"/>
      <c r="AA36" s="320"/>
      <c r="AB36" s="323"/>
      <c r="AC36" s="324">
        <v>2</v>
      </c>
      <c r="AD36" s="318"/>
      <c r="AE36" s="319"/>
      <c r="AF36" s="323">
        <v>144</v>
      </c>
      <c r="AG36" s="323" t="s">
        <v>143</v>
      </c>
      <c r="AH36" s="259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6"/>
      <c r="BI36" s="256"/>
    </row>
    <row r="37" spans="1:62" s="427" customFormat="1" ht="45" customHeight="1" x14ac:dyDescent="0.25">
      <c r="A37" s="414" t="s">
        <v>201</v>
      </c>
      <c r="B37" s="415">
        <v>6</v>
      </c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950" t="s">
        <v>236</v>
      </c>
      <c r="U37" s="951"/>
      <c r="V37" s="952"/>
      <c r="W37" s="417">
        <v>3</v>
      </c>
      <c r="X37" s="418">
        <f t="shared" si="3"/>
        <v>90</v>
      </c>
      <c r="Y37" s="419">
        <v>3</v>
      </c>
      <c r="Z37" s="420"/>
      <c r="AA37" s="420"/>
      <c r="AB37" s="419"/>
      <c r="AC37" s="421">
        <v>2</v>
      </c>
      <c r="AD37" s="422">
        <v>0.5</v>
      </c>
      <c r="AE37" s="423">
        <v>0.5</v>
      </c>
      <c r="AF37" s="419">
        <v>108</v>
      </c>
      <c r="AG37" s="419" t="s">
        <v>237</v>
      </c>
      <c r="AH37" s="424"/>
      <c r="AI37" s="425"/>
      <c r="AJ37" s="425"/>
      <c r="AK37" s="425"/>
      <c r="AL37" s="426"/>
      <c r="AM37" s="426"/>
      <c r="AN37" s="426"/>
      <c r="AO37" s="426"/>
      <c r="AP37" s="426"/>
      <c r="AQ37" s="426"/>
      <c r="AR37" s="426"/>
      <c r="AS37" s="426"/>
      <c r="AT37" s="426"/>
      <c r="AU37" s="426"/>
      <c r="AV37" s="426"/>
      <c r="AW37" s="426"/>
      <c r="AX37" s="426"/>
      <c r="AY37" s="426"/>
      <c r="AZ37" s="426"/>
      <c r="BA37" s="426"/>
      <c r="BB37" s="426"/>
      <c r="BC37" s="426"/>
      <c r="BD37" s="426"/>
      <c r="BE37" s="426"/>
      <c r="BF37" s="426"/>
      <c r="BG37" s="426"/>
      <c r="BJ37" s="428"/>
    </row>
    <row r="38" spans="1:62" s="268" customFormat="1" ht="126.95" customHeight="1" x14ac:dyDescent="0.25">
      <c r="A38" s="295" t="s">
        <v>231</v>
      </c>
      <c r="B38" s="358">
        <v>7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973" t="s">
        <v>240</v>
      </c>
      <c r="U38" s="974"/>
      <c r="V38" s="975"/>
      <c r="W38" s="360">
        <v>5</v>
      </c>
      <c r="X38" s="361">
        <f t="shared" si="3"/>
        <v>150</v>
      </c>
      <c r="Y38" s="362">
        <v>4</v>
      </c>
      <c r="Z38" s="363"/>
      <c r="AA38" s="363"/>
      <c r="AB38" s="362"/>
      <c r="AC38" s="364">
        <v>2</v>
      </c>
      <c r="AD38" s="365">
        <v>2</v>
      </c>
      <c r="AE38" s="366"/>
      <c r="AF38" s="362">
        <v>78</v>
      </c>
      <c r="AG38" s="362" t="s">
        <v>226</v>
      </c>
      <c r="AH38" s="259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6"/>
      <c r="BI38" s="256"/>
    </row>
    <row r="39" spans="1:62" s="268" customFormat="1" ht="123" customHeight="1" x14ac:dyDescent="0.25">
      <c r="A39" s="265" t="s">
        <v>220</v>
      </c>
      <c r="B39" s="358">
        <v>8</v>
      </c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954" t="s">
        <v>232</v>
      </c>
      <c r="U39" s="954"/>
      <c r="V39" s="954"/>
      <c r="W39" s="368">
        <v>5</v>
      </c>
      <c r="X39" s="369">
        <f t="shared" si="3"/>
        <v>150</v>
      </c>
      <c r="Y39" s="370">
        <v>4</v>
      </c>
      <c r="Z39" s="371"/>
      <c r="AA39" s="371"/>
      <c r="AB39" s="370"/>
      <c r="AC39" s="372">
        <v>1</v>
      </c>
      <c r="AD39" s="373">
        <v>3</v>
      </c>
      <c r="AE39" s="374"/>
      <c r="AF39" s="370">
        <v>78</v>
      </c>
      <c r="AG39" s="370" t="s">
        <v>226</v>
      </c>
      <c r="AH39" s="259"/>
      <c r="AI39" s="254"/>
      <c r="AJ39" s="254"/>
      <c r="AK39" s="254"/>
      <c r="AL39" s="254"/>
      <c r="AM39" s="254"/>
      <c r="AN39" s="254"/>
      <c r="AO39" s="254"/>
      <c r="AP39" s="254"/>
      <c r="AQ39" s="254"/>
      <c r="AR39" s="254"/>
      <c r="AS39" s="254"/>
      <c r="AT39" s="254"/>
      <c r="AU39" s="254"/>
      <c r="AV39" s="254"/>
      <c r="AW39" s="254"/>
      <c r="AX39" s="254"/>
      <c r="AY39" s="254"/>
      <c r="AZ39" s="254"/>
      <c r="BA39" s="254"/>
      <c r="BB39" s="254"/>
      <c r="BC39" s="254"/>
      <c r="BD39" s="254"/>
      <c r="BE39" s="254"/>
      <c r="BF39" s="254"/>
      <c r="BG39" s="254"/>
      <c r="BH39" s="256"/>
      <c r="BI39" s="256"/>
    </row>
    <row r="40" spans="1:62" s="268" customFormat="1" ht="30" customHeight="1" x14ac:dyDescent="0.25">
      <c r="A40" s="265"/>
      <c r="B40" s="256"/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7"/>
      <c r="V40" s="258"/>
      <c r="W40" s="356">
        <f>SUM(W32:W39)</f>
        <v>30</v>
      </c>
      <c r="X40" s="259"/>
      <c r="Y40" s="259">
        <f>SUM(Y32:Y39)</f>
        <v>23</v>
      </c>
      <c r="Z40" s="259"/>
      <c r="AA40" s="259"/>
      <c r="AB40" s="259"/>
      <c r="AC40" s="259">
        <f>SUM(AC32:AC39)</f>
        <v>12</v>
      </c>
      <c r="AD40" s="259">
        <f>SUM(AD32:AD39)</f>
        <v>10.5</v>
      </c>
      <c r="AE40" s="259">
        <f>SUM(AE32:AE39)</f>
        <v>0.5</v>
      </c>
      <c r="AF40" s="259">
        <f>SUM(AF32:AF39)</f>
        <v>684</v>
      </c>
      <c r="AG40" s="259" t="s">
        <v>151</v>
      </c>
      <c r="AH40" s="259"/>
      <c r="AI40" s="254"/>
      <c r="AJ40" s="270"/>
      <c r="AK40" s="270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6"/>
      <c r="BI40" s="256"/>
    </row>
    <row r="41" spans="1:62" s="268" customFormat="1" ht="66" customHeight="1" thickBot="1" x14ac:dyDescent="0.45">
      <c r="A41" s="271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386" t="s">
        <v>156</v>
      </c>
      <c r="V41" s="272"/>
      <c r="W41" s="272" t="s">
        <v>136</v>
      </c>
      <c r="X41" s="272" t="s">
        <v>137</v>
      </c>
      <c r="Y41" s="329" t="s">
        <v>193</v>
      </c>
      <c r="Z41" s="329" t="s">
        <v>209</v>
      </c>
      <c r="AA41" s="329" t="s">
        <v>195</v>
      </c>
      <c r="AB41" s="329" t="s">
        <v>196</v>
      </c>
      <c r="AC41" s="387"/>
      <c r="AD41" s="387"/>
      <c r="AE41" s="387"/>
      <c r="AF41" s="387" t="s">
        <v>148</v>
      </c>
      <c r="AG41" s="272"/>
      <c r="AH41" s="273"/>
      <c r="AI41" s="272"/>
      <c r="AJ41" s="270"/>
      <c r="AK41" s="270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388"/>
      <c r="BI41" s="388"/>
    </row>
    <row r="42" spans="1:62" s="268" customFormat="1" ht="50.1" customHeight="1" x14ac:dyDescent="0.25">
      <c r="A42" s="265"/>
      <c r="B42" s="389">
        <v>1</v>
      </c>
      <c r="C42" s="390"/>
      <c r="D42" s="390"/>
      <c r="E42" s="390"/>
      <c r="F42" s="390"/>
      <c r="G42" s="390"/>
      <c r="H42" s="390"/>
      <c r="I42" s="390"/>
      <c r="J42" s="390"/>
      <c r="K42" s="390"/>
      <c r="L42" s="390"/>
      <c r="M42" s="390"/>
      <c r="N42" s="390"/>
      <c r="O42" s="390"/>
      <c r="P42" s="390"/>
      <c r="Q42" s="390"/>
      <c r="R42" s="390"/>
      <c r="S42" s="390"/>
      <c r="T42" s="981" t="s">
        <v>92</v>
      </c>
      <c r="U42" s="981"/>
      <c r="V42" s="981"/>
      <c r="W42" s="391">
        <v>9</v>
      </c>
      <c r="X42" s="392">
        <f>W42*30</f>
        <v>270</v>
      </c>
      <c r="Y42" s="393"/>
      <c r="Z42" s="394"/>
      <c r="AA42" s="394"/>
      <c r="AB42" s="393"/>
      <c r="AC42" s="395"/>
      <c r="AD42" s="396"/>
      <c r="AE42" s="397"/>
      <c r="AF42" s="393">
        <v>270</v>
      </c>
      <c r="AG42" s="393" t="s">
        <v>143</v>
      </c>
      <c r="AH42" s="27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398" t="s">
        <v>221</v>
      </c>
      <c r="BI42" s="399"/>
    </row>
    <row r="43" spans="1:62" s="268" customFormat="1" ht="50.1" customHeight="1" thickBot="1" x14ac:dyDescent="0.3">
      <c r="A43" s="265"/>
      <c r="B43" s="400">
        <v>2</v>
      </c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953" t="s">
        <v>157</v>
      </c>
      <c r="U43" s="953"/>
      <c r="V43" s="953"/>
      <c r="W43" s="377">
        <v>17</v>
      </c>
      <c r="X43" s="378">
        <f>W43*30</f>
        <v>510</v>
      </c>
      <c r="Y43" s="379"/>
      <c r="Z43" s="380"/>
      <c r="AA43" s="380"/>
      <c r="AB43" s="379"/>
      <c r="AC43" s="381"/>
      <c r="AD43" s="382"/>
      <c r="AE43" s="383"/>
      <c r="AF43" s="379">
        <v>510</v>
      </c>
      <c r="AG43" s="379"/>
      <c r="AH43" s="274"/>
      <c r="AI43" s="254"/>
      <c r="AJ43" s="254"/>
      <c r="AK43" s="254"/>
      <c r="AL43" s="254"/>
      <c r="AM43" s="254"/>
      <c r="AN43" s="254"/>
      <c r="AO43" s="254"/>
      <c r="AP43" s="254"/>
      <c r="AQ43" s="254"/>
      <c r="AR43" s="254"/>
      <c r="AS43" s="254"/>
      <c r="AT43" s="254"/>
      <c r="AU43" s="254"/>
      <c r="AV43" s="254"/>
      <c r="AW43" s="254"/>
      <c r="AX43" s="254"/>
      <c r="AY43" s="254"/>
      <c r="AZ43" s="254"/>
      <c r="BA43" s="254"/>
      <c r="BB43" s="254"/>
      <c r="BC43" s="254"/>
      <c r="BD43" s="254"/>
      <c r="BE43" s="254"/>
      <c r="BF43" s="254"/>
      <c r="BG43" s="254"/>
      <c r="BH43" s="398" t="s">
        <v>221</v>
      </c>
      <c r="BI43" s="399"/>
    </row>
    <row r="44" spans="1:62" s="254" customFormat="1" ht="37.5" customHeight="1" x14ac:dyDescent="0.25">
      <c r="A44" s="253"/>
      <c r="W44" s="269">
        <f>SUM(W42:W43)</f>
        <v>26</v>
      </c>
      <c r="X44" s="255"/>
      <c r="Y44" s="255"/>
      <c r="Z44" s="255"/>
      <c r="AA44" s="255"/>
      <c r="AB44" s="255"/>
      <c r="AC44" s="255"/>
      <c r="AD44" s="255"/>
      <c r="AE44" s="255"/>
      <c r="AF44" s="255">
        <f>SUM(AF42:AF43)</f>
        <v>780</v>
      </c>
      <c r="AG44" s="255" t="s">
        <v>158</v>
      </c>
      <c r="AH44" s="260"/>
    </row>
    <row r="45" spans="1:62" s="254" customFormat="1" x14ac:dyDescent="0.25">
      <c r="A45" s="253"/>
      <c r="V45" s="401" t="s">
        <v>159</v>
      </c>
      <c r="W45" s="267">
        <v>120</v>
      </c>
      <c r="X45" s="267" t="s">
        <v>160</v>
      </c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</row>
    <row r="46" spans="1:62" s="254" customFormat="1" ht="20.100000000000001" customHeight="1" x14ac:dyDescent="0.25">
      <c r="A46" s="265"/>
      <c r="V46" s="401"/>
      <c r="W46" s="267"/>
      <c r="X46" s="267"/>
      <c r="Y46" s="267"/>
      <c r="Z46" s="267"/>
      <c r="AA46" s="267"/>
      <c r="AB46" s="267"/>
      <c r="AC46" s="267"/>
      <c r="AD46" s="267"/>
      <c r="AE46" s="267"/>
      <c r="AF46" s="267"/>
      <c r="AG46" s="267"/>
      <c r="AH46" s="267"/>
      <c r="BH46" s="256"/>
      <c r="BI46" s="256"/>
      <c r="BJ46" s="268"/>
    </row>
    <row r="47" spans="1:62" s="254" customFormat="1" ht="17.45" customHeight="1" x14ac:dyDescent="0.25">
      <c r="A47" s="265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982" t="s">
        <v>222</v>
      </c>
      <c r="U47" s="982"/>
      <c r="V47" s="982"/>
      <c r="W47" s="982"/>
      <c r="X47" s="982"/>
      <c r="AD47" s="402"/>
      <c r="AE47" s="402"/>
      <c r="AF47" s="262" t="s">
        <v>172</v>
      </c>
      <c r="AG47" s="262"/>
      <c r="AH47" s="403"/>
      <c r="AI47" s="262"/>
      <c r="AJ47" s="262"/>
      <c r="AK47" s="262"/>
      <c r="BH47" s="256"/>
      <c r="BI47" s="256"/>
      <c r="BJ47" s="268"/>
    </row>
    <row r="48" spans="1:62" s="254" customFormat="1" x14ac:dyDescent="0.25">
      <c r="A48" s="265"/>
      <c r="B48" s="256"/>
      <c r="C48" s="256"/>
      <c r="D48" s="256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982"/>
      <c r="U48" s="982"/>
      <c r="V48" s="982"/>
      <c r="W48" s="982"/>
      <c r="X48" s="982"/>
      <c r="Y48" s="262"/>
      <c r="Z48" s="262"/>
      <c r="AA48" s="262"/>
      <c r="AB48" s="262"/>
      <c r="AC48" s="262"/>
      <c r="AD48" s="275"/>
      <c r="AE48" s="275"/>
      <c r="BE48" s="256"/>
      <c r="BF48" s="256"/>
      <c r="BG48" s="268"/>
    </row>
    <row r="53" spans="1:31" x14ac:dyDescent="0.25">
      <c r="A53" s="253"/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5"/>
      <c r="X53" s="255"/>
      <c r="Y53" s="255"/>
      <c r="Z53" s="255"/>
      <c r="AA53" s="255"/>
      <c r="AB53" s="255"/>
      <c r="AC53" s="255"/>
      <c r="AD53" s="255"/>
      <c r="AE53" s="255"/>
    </row>
    <row r="54" spans="1:31" x14ac:dyDescent="0.25">
      <c r="A54" s="253"/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5"/>
      <c r="X54" s="255"/>
      <c r="Y54" s="255"/>
      <c r="Z54" s="255"/>
      <c r="AA54" s="255"/>
      <c r="AB54" s="255"/>
      <c r="AC54" s="255"/>
      <c r="AD54" s="255"/>
      <c r="AE54" s="255"/>
    </row>
    <row r="55" spans="1:31" x14ac:dyDescent="0.25">
      <c r="A55" s="253"/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5"/>
      <c r="X55" s="255"/>
      <c r="Y55" s="255"/>
      <c r="Z55" s="255"/>
      <c r="AA55" s="255"/>
      <c r="AB55" s="255"/>
      <c r="AC55" s="255"/>
      <c r="AD55" s="255"/>
      <c r="AE55" s="255"/>
    </row>
    <row r="56" spans="1:31" x14ac:dyDescent="0.25">
      <c r="A56" s="253"/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5"/>
      <c r="X56" s="255"/>
      <c r="Y56" s="255"/>
      <c r="Z56" s="255"/>
      <c r="AA56" s="255"/>
      <c r="AB56" s="255"/>
      <c r="AC56" s="255"/>
      <c r="AD56" s="255"/>
      <c r="AE56" s="255"/>
    </row>
    <row r="57" spans="1:31" x14ac:dyDescent="0.25">
      <c r="A57" s="253"/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5"/>
      <c r="X57" s="255"/>
      <c r="Y57" s="255"/>
      <c r="Z57" s="255"/>
      <c r="AA57" s="255"/>
      <c r="AB57" s="255"/>
      <c r="AC57" s="255"/>
      <c r="AD57" s="255"/>
      <c r="AE57" s="255"/>
    </row>
    <row r="58" spans="1:31" x14ac:dyDescent="0.25">
      <c r="A58" s="253"/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5"/>
      <c r="X58" s="255"/>
      <c r="Y58" s="255"/>
      <c r="Z58" s="255"/>
      <c r="AA58" s="255"/>
      <c r="AB58" s="255"/>
      <c r="AC58" s="255"/>
      <c r="AD58" s="255"/>
      <c r="AE58" s="255"/>
    </row>
    <row r="59" spans="1:31" x14ac:dyDescent="0.25">
      <c r="A59" s="253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5"/>
      <c r="X59" s="255"/>
      <c r="Y59" s="255"/>
      <c r="Z59" s="255"/>
      <c r="AA59" s="255"/>
      <c r="AB59" s="255"/>
      <c r="AC59" s="255"/>
      <c r="AD59" s="255"/>
      <c r="AE59" s="255"/>
    </row>
    <row r="60" spans="1:31" x14ac:dyDescent="0.25">
      <c r="A60" s="253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5"/>
      <c r="X60" s="255"/>
      <c r="Y60" s="255"/>
      <c r="Z60" s="255"/>
      <c r="AA60" s="255"/>
      <c r="AB60" s="255"/>
      <c r="AC60" s="255"/>
      <c r="AD60" s="255"/>
      <c r="AE60" s="255"/>
    </row>
    <row r="61" spans="1:31" x14ac:dyDescent="0.25">
      <c r="A61" s="253"/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5"/>
      <c r="X61" s="255"/>
      <c r="Y61" s="255"/>
      <c r="Z61" s="255"/>
      <c r="AA61" s="255"/>
      <c r="AB61" s="255"/>
      <c r="AC61" s="255"/>
      <c r="AD61" s="255"/>
      <c r="AE61" s="255"/>
    </row>
    <row r="62" spans="1:31" x14ac:dyDescent="0.25">
      <c r="A62" s="253"/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5"/>
      <c r="X62" s="255"/>
      <c r="Y62" s="255"/>
      <c r="Z62" s="255"/>
      <c r="AA62" s="255"/>
      <c r="AB62" s="255"/>
      <c r="AC62" s="255"/>
      <c r="AD62" s="255"/>
      <c r="AE62" s="255"/>
    </row>
    <row r="63" spans="1:31" x14ac:dyDescent="0.25">
      <c r="A63" s="253"/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5"/>
      <c r="X63" s="255"/>
      <c r="Y63" s="255"/>
      <c r="Z63" s="255"/>
      <c r="AA63" s="255"/>
      <c r="AB63" s="255"/>
      <c r="AC63" s="255"/>
      <c r="AD63" s="255"/>
      <c r="AE63" s="255"/>
    </row>
    <row r="64" spans="1:31" x14ac:dyDescent="0.25">
      <c r="A64" s="253"/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5"/>
      <c r="X64" s="255"/>
      <c r="Y64" s="255"/>
      <c r="Z64" s="255"/>
      <c r="AA64" s="255"/>
      <c r="AB64" s="255"/>
      <c r="AC64" s="255"/>
      <c r="AD64" s="255"/>
      <c r="AE64" s="255"/>
    </row>
    <row r="65" spans="1:59" s="254" customFormat="1" x14ac:dyDescent="0.25">
      <c r="A65" s="253"/>
      <c r="W65" s="255"/>
      <c r="X65" s="255"/>
      <c r="Y65" s="255"/>
      <c r="Z65" s="255"/>
      <c r="AA65" s="255"/>
      <c r="AB65" s="255"/>
      <c r="AC65" s="255"/>
      <c r="AD65" s="255"/>
      <c r="AE65" s="255"/>
    </row>
    <row r="66" spans="1:59" s="254" customFormat="1" x14ac:dyDescent="0.25">
      <c r="A66" s="253"/>
      <c r="W66" s="255"/>
      <c r="X66" s="255"/>
      <c r="Y66" s="255"/>
      <c r="Z66" s="255"/>
      <c r="AA66" s="255"/>
      <c r="AB66" s="255"/>
      <c r="AC66" s="255"/>
      <c r="AD66" s="255"/>
      <c r="AE66" s="255"/>
    </row>
    <row r="67" spans="1:59" s="254" customFormat="1" x14ac:dyDescent="0.25">
      <c r="A67" s="253"/>
      <c r="W67" s="255"/>
      <c r="X67" s="255"/>
      <c r="Y67" s="255"/>
      <c r="Z67" s="255"/>
      <c r="AA67" s="255"/>
      <c r="AB67" s="255"/>
      <c r="AC67" s="255"/>
      <c r="AD67" s="255"/>
      <c r="AE67" s="255"/>
    </row>
    <row r="68" spans="1:59" s="254" customFormat="1" x14ac:dyDescent="0.25">
      <c r="A68" s="253"/>
      <c r="W68" s="255"/>
      <c r="X68" s="255"/>
      <c r="Y68" s="255"/>
      <c r="Z68" s="255"/>
      <c r="AA68" s="255"/>
      <c r="AB68" s="255"/>
      <c r="AC68" s="255"/>
      <c r="AD68" s="255"/>
      <c r="AE68" s="255"/>
    </row>
    <row r="69" spans="1:59" s="254" customFormat="1" x14ac:dyDescent="0.25">
      <c r="A69" s="253"/>
      <c r="W69" s="255"/>
      <c r="X69" s="255"/>
      <c r="Y69" s="255"/>
      <c r="Z69" s="255"/>
      <c r="AA69" s="255"/>
      <c r="AB69" s="255"/>
      <c r="AC69" s="255"/>
      <c r="AD69" s="255"/>
      <c r="AE69" s="255"/>
    </row>
    <row r="70" spans="1:59" s="254" customFormat="1" x14ac:dyDescent="0.25">
      <c r="A70" s="253"/>
      <c r="W70" s="255"/>
      <c r="X70" s="255"/>
      <c r="Y70" s="255"/>
      <c r="Z70" s="255"/>
      <c r="AA70" s="255"/>
      <c r="AB70" s="255"/>
      <c r="AC70" s="255"/>
      <c r="AD70" s="255"/>
      <c r="AE70" s="255"/>
    </row>
    <row r="71" spans="1:59" s="254" customFormat="1" x14ac:dyDescent="0.25">
      <c r="A71" s="253"/>
      <c r="W71" s="255"/>
      <c r="X71" s="255"/>
      <c r="Y71" s="255"/>
      <c r="Z71" s="255"/>
      <c r="AA71" s="255"/>
      <c r="AB71" s="255"/>
      <c r="AC71" s="255"/>
      <c r="AD71" s="255"/>
      <c r="AE71" s="255"/>
    </row>
    <row r="72" spans="1:59" s="254" customFormat="1" x14ac:dyDescent="0.25">
      <c r="A72" s="253"/>
      <c r="W72" s="255"/>
      <c r="X72" s="255"/>
      <c r="Y72" s="255"/>
      <c r="Z72" s="255"/>
      <c r="AA72" s="255"/>
      <c r="AB72" s="255"/>
      <c r="AC72" s="255"/>
      <c r="AD72" s="255"/>
      <c r="AE72" s="255"/>
    </row>
    <row r="73" spans="1:59" s="254" customFormat="1" x14ac:dyDescent="0.25">
      <c r="A73" s="265"/>
      <c r="B73" s="404"/>
      <c r="C73" s="404"/>
      <c r="D73" s="404"/>
      <c r="E73" s="404"/>
      <c r="F73" s="404"/>
      <c r="G73" s="404"/>
      <c r="H73" s="404"/>
      <c r="I73" s="404"/>
      <c r="J73" s="404"/>
      <c r="K73" s="404"/>
      <c r="L73" s="404"/>
      <c r="M73" s="404"/>
      <c r="N73" s="404"/>
      <c r="O73" s="404"/>
      <c r="P73" s="404"/>
      <c r="Q73" s="404"/>
      <c r="R73" s="404"/>
      <c r="S73" s="404"/>
      <c r="T73" s="404"/>
      <c r="U73" s="405"/>
      <c r="V73" s="406"/>
      <c r="W73" s="259"/>
      <c r="X73" s="259"/>
      <c r="Y73" s="259"/>
      <c r="Z73" s="259"/>
      <c r="AA73" s="259"/>
      <c r="AB73" s="259"/>
      <c r="AC73" s="259"/>
      <c r="AD73" s="259"/>
      <c r="AE73" s="259"/>
      <c r="BE73" s="256"/>
      <c r="BF73" s="256"/>
      <c r="BG73" s="268"/>
    </row>
    <row r="74" spans="1:59" s="254" customFormat="1" x14ac:dyDescent="0.25">
      <c r="A74" s="253"/>
      <c r="W74" s="255"/>
      <c r="X74" s="255"/>
      <c r="Y74" s="255"/>
      <c r="Z74" s="255"/>
      <c r="AA74" s="255"/>
      <c r="AB74" s="255"/>
      <c r="AC74" s="255"/>
      <c r="AD74" s="255"/>
      <c r="AE74" s="255"/>
    </row>
    <row r="75" spans="1:59" s="254" customFormat="1" x14ac:dyDescent="0.25">
      <c r="A75" s="253"/>
      <c r="W75" s="255"/>
      <c r="X75" s="255"/>
      <c r="Y75" s="255"/>
      <c r="Z75" s="255"/>
      <c r="AA75" s="255"/>
      <c r="AB75" s="255"/>
      <c r="AC75" s="255"/>
      <c r="AD75" s="255"/>
      <c r="AE75" s="255"/>
    </row>
    <row r="76" spans="1:59" s="254" customFormat="1" x14ac:dyDescent="0.25">
      <c r="A76" s="253"/>
      <c r="W76" s="255"/>
      <c r="X76" s="255"/>
      <c r="Y76" s="255"/>
      <c r="Z76" s="255"/>
      <c r="AA76" s="255"/>
      <c r="AB76" s="255"/>
      <c r="AC76" s="255"/>
      <c r="AD76" s="255"/>
      <c r="AE76" s="255"/>
    </row>
    <row r="77" spans="1:59" s="254" customFormat="1" x14ac:dyDescent="0.25">
      <c r="A77" s="253"/>
      <c r="W77" s="255"/>
      <c r="X77" s="255"/>
      <c r="Y77" s="255"/>
      <c r="Z77" s="255"/>
      <c r="AA77" s="255"/>
      <c r="AB77" s="255"/>
      <c r="AC77" s="255"/>
      <c r="AD77" s="255"/>
      <c r="AE77" s="255"/>
    </row>
    <row r="78" spans="1:59" s="254" customFormat="1" x14ac:dyDescent="0.25">
      <c r="A78" s="253"/>
      <c r="W78" s="255"/>
      <c r="X78" s="255"/>
      <c r="Y78" s="255"/>
      <c r="Z78" s="255"/>
      <c r="AA78" s="255"/>
      <c r="AB78" s="255"/>
      <c r="AC78" s="255"/>
      <c r="AD78" s="255"/>
      <c r="AE78" s="255"/>
    </row>
    <row r="79" spans="1:59" s="254" customFormat="1" x14ac:dyDescent="0.25">
      <c r="A79" s="253"/>
      <c r="W79" s="255"/>
      <c r="X79" s="255"/>
      <c r="Y79" s="255"/>
      <c r="Z79" s="255"/>
      <c r="AA79" s="255"/>
      <c r="AB79" s="255"/>
      <c r="AC79" s="255"/>
      <c r="AD79" s="255"/>
      <c r="AE79" s="255"/>
    </row>
    <row r="80" spans="1:59" s="254" customFormat="1" x14ac:dyDescent="0.25">
      <c r="A80" s="253"/>
      <c r="W80" s="255"/>
      <c r="X80" s="255"/>
      <c r="Y80" s="255"/>
      <c r="Z80" s="255"/>
      <c r="AA80" s="255"/>
      <c r="AB80" s="255"/>
      <c r="AC80" s="255"/>
      <c r="AD80" s="255"/>
      <c r="AE80" s="255"/>
    </row>
    <row r="81" spans="1:31" x14ac:dyDescent="0.25">
      <c r="A81" s="253"/>
      <c r="B81" s="254"/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5"/>
      <c r="X81" s="255"/>
      <c r="Y81" s="255"/>
      <c r="Z81" s="255"/>
      <c r="AA81" s="255"/>
      <c r="AB81" s="255"/>
      <c r="AC81" s="255"/>
      <c r="AD81" s="255"/>
      <c r="AE81" s="255"/>
    </row>
    <row r="82" spans="1:31" x14ac:dyDescent="0.25">
      <c r="A82" s="253"/>
      <c r="B82" s="254"/>
      <c r="C82" s="254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5"/>
      <c r="X82" s="255"/>
      <c r="Y82" s="255"/>
      <c r="Z82" s="255"/>
      <c r="AA82" s="255"/>
      <c r="AB82" s="255"/>
      <c r="AC82" s="255"/>
      <c r="AD82" s="255"/>
      <c r="AE82" s="255"/>
    </row>
    <row r="83" spans="1:31" x14ac:dyDescent="0.25">
      <c r="A83" s="253"/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5"/>
      <c r="X83" s="255"/>
      <c r="Y83" s="255"/>
      <c r="Z83" s="255"/>
      <c r="AA83" s="255"/>
      <c r="AB83" s="255"/>
      <c r="AC83" s="255"/>
      <c r="AD83" s="255"/>
      <c r="AE83" s="255"/>
    </row>
    <row r="84" spans="1:31" x14ac:dyDescent="0.25">
      <c r="A84" s="253"/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5"/>
      <c r="X84" s="255"/>
      <c r="Y84" s="255"/>
      <c r="Z84" s="255"/>
      <c r="AA84" s="255"/>
      <c r="AB84" s="255"/>
      <c r="AC84" s="255"/>
      <c r="AD84" s="255"/>
      <c r="AE84" s="255"/>
    </row>
    <row r="85" spans="1:31" x14ac:dyDescent="0.25">
      <c r="A85" s="253"/>
      <c r="B85" s="254"/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5"/>
      <c r="X85" s="255"/>
      <c r="Y85" s="255"/>
      <c r="Z85" s="255"/>
      <c r="AA85" s="255"/>
      <c r="AB85" s="255"/>
      <c r="AC85" s="255"/>
      <c r="AD85" s="255"/>
      <c r="AE85" s="255"/>
    </row>
    <row r="86" spans="1:31" x14ac:dyDescent="0.25">
      <c r="A86" s="253"/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5"/>
      <c r="X86" s="255"/>
      <c r="Y86" s="255"/>
      <c r="Z86" s="255"/>
      <c r="AA86" s="255"/>
      <c r="AB86" s="255"/>
      <c r="AC86" s="255"/>
      <c r="AD86" s="255"/>
      <c r="AE86" s="255"/>
    </row>
    <row r="87" spans="1:31" x14ac:dyDescent="0.25">
      <c r="A87" s="253"/>
      <c r="B87" s="254"/>
      <c r="C87" s="254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5"/>
      <c r="X87" s="255"/>
      <c r="Y87" s="255"/>
      <c r="Z87" s="255"/>
      <c r="AA87" s="255"/>
      <c r="AB87" s="255"/>
      <c r="AC87" s="255"/>
      <c r="AD87" s="255"/>
      <c r="AE87" s="255"/>
    </row>
    <row r="88" spans="1:31" x14ac:dyDescent="0.25">
      <c r="A88" s="253"/>
      <c r="B88" s="254"/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5"/>
      <c r="X88" s="255"/>
      <c r="Y88" s="255"/>
      <c r="Z88" s="255"/>
      <c r="AA88" s="255"/>
      <c r="AB88" s="255"/>
      <c r="AC88" s="255"/>
      <c r="AD88" s="255"/>
      <c r="AE88" s="255"/>
    </row>
    <row r="89" spans="1:31" x14ac:dyDescent="0.25">
      <c r="A89" s="253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5"/>
      <c r="X89" s="255"/>
      <c r="Y89" s="255"/>
      <c r="Z89" s="255"/>
      <c r="AA89" s="255"/>
      <c r="AB89" s="255"/>
      <c r="AC89" s="255"/>
      <c r="AD89" s="255"/>
      <c r="AE89" s="255"/>
    </row>
    <row r="90" spans="1:31" x14ac:dyDescent="0.25">
      <c r="A90" s="253"/>
      <c r="B90" s="254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5"/>
      <c r="X90" s="255"/>
      <c r="Y90" s="255"/>
      <c r="Z90" s="255"/>
      <c r="AA90" s="255"/>
      <c r="AB90" s="255"/>
      <c r="AC90" s="255"/>
      <c r="AD90" s="255"/>
      <c r="AE90" s="255"/>
    </row>
    <row r="91" spans="1:31" x14ac:dyDescent="0.25">
      <c r="A91" s="253"/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5"/>
      <c r="X91" s="255"/>
      <c r="Y91" s="255"/>
      <c r="Z91" s="255"/>
      <c r="AA91" s="255"/>
      <c r="AB91" s="255"/>
      <c r="AC91" s="255"/>
      <c r="AD91" s="255"/>
      <c r="AE91" s="255"/>
    </row>
    <row r="92" spans="1:31" x14ac:dyDescent="0.25">
      <c r="A92" s="253"/>
      <c r="B92" s="254"/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5"/>
      <c r="X92" s="255"/>
      <c r="Y92" s="255"/>
      <c r="Z92" s="255"/>
      <c r="AA92" s="255"/>
      <c r="AB92" s="255"/>
      <c r="AC92" s="255"/>
      <c r="AD92" s="255"/>
      <c r="AE92" s="255"/>
    </row>
    <row r="93" spans="1:31" x14ac:dyDescent="0.25">
      <c r="A93" s="253"/>
      <c r="B93" s="254"/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5"/>
      <c r="X93" s="255"/>
      <c r="Y93" s="255"/>
      <c r="Z93" s="255"/>
      <c r="AA93" s="255"/>
      <c r="AB93" s="255"/>
      <c r="AC93" s="255"/>
      <c r="AD93" s="255"/>
      <c r="AE93" s="255"/>
    </row>
    <row r="94" spans="1:31" x14ac:dyDescent="0.25">
      <c r="A94" s="253"/>
      <c r="B94" s="254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5"/>
      <c r="X94" s="255"/>
      <c r="Y94" s="255"/>
      <c r="Z94" s="255"/>
      <c r="AA94" s="255"/>
      <c r="AB94" s="255"/>
      <c r="AC94" s="255"/>
      <c r="AD94" s="255"/>
      <c r="AE94" s="255"/>
    </row>
    <row r="95" spans="1:31" x14ac:dyDescent="0.25">
      <c r="A95" s="253"/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5"/>
      <c r="X95" s="255"/>
      <c r="Y95" s="255"/>
      <c r="Z95" s="255"/>
      <c r="AA95" s="255"/>
      <c r="AB95" s="255"/>
      <c r="AC95" s="255"/>
      <c r="AD95" s="255"/>
      <c r="AE95" s="255"/>
    </row>
    <row r="96" spans="1:31" x14ac:dyDescent="0.25">
      <c r="A96" s="253"/>
      <c r="B96" s="254"/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5"/>
      <c r="X96" s="255"/>
      <c r="Y96" s="255"/>
      <c r="Z96" s="255"/>
      <c r="AA96" s="255"/>
      <c r="AB96" s="255"/>
      <c r="AC96" s="255"/>
      <c r="AD96" s="255"/>
      <c r="AE96" s="255"/>
    </row>
    <row r="97" spans="1:31" x14ac:dyDescent="0.25">
      <c r="A97" s="253"/>
      <c r="B97" s="254"/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5"/>
      <c r="X97" s="255"/>
      <c r="Y97" s="255"/>
      <c r="Z97" s="255"/>
      <c r="AA97" s="255"/>
      <c r="AB97" s="255"/>
      <c r="AC97" s="255"/>
      <c r="AD97" s="255"/>
      <c r="AE97" s="255"/>
    </row>
    <row r="98" spans="1:31" x14ac:dyDescent="0.25">
      <c r="A98" s="253"/>
      <c r="B98" s="254"/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5"/>
      <c r="X98" s="255"/>
      <c r="Y98" s="255"/>
      <c r="Z98" s="255"/>
      <c r="AA98" s="255"/>
      <c r="AB98" s="255"/>
      <c r="AC98" s="255"/>
      <c r="AD98" s="255"/>
      <c r="AE98" s="255"/>
    </row>
    <row r="99" spans="1:31" x14ac:dyDescent="0.25">
      <c r="A99" s="253"/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5"/>
      <c r="X99" s="255"/>
      <c r="Y99" s="255"/>
      <c r="Z99" s="255"/>
      <c r="AA99" s="255"/>
      <c r="AB99" s="255"/>
      <c r="AC99" s="255"/>
      <c r="AD99" s="255"/>
      <c r="AE99" s="255"/>
    </row>
    <row r="100" spans="1:31" x14ac:dyDescent="0.25">
      <c r="A100" s="253"/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5"/>
      <c r="X100" s="255"/>
      <c r="Y100" s="255"/>
      <c r="Z100" s="255"/>
      <c r="AA100" s="255"/>
      <c r="AB100" s="255"/>
      <c r="AC100" s="255"/>
      <c r="AD100" s="255"/>
      <c r="AE100" s="255"/>
    </row>
    <row r="101" spans="1:31" x14ac:dyDescent="0.25">
      <c r="A101" s="253"/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5"/>
      <c r="X101" s="255"/>
      <c r="Y101" s="255"/>
      <c r="Z101" s="255"/>
      <c r="AA101" s="255"/>
      <c r="AB101" s="255"/>
      <c r="AC101" s="255"/>
      <c r="AD101" s="255"/>
      <c r="AE101" s="255"/>
    </row>
    <row r="102" spans="1:31" x14ac:dyDescent="0.25">
      <c r="A102" s="253"/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5"/>
      <c r="X102" s="255"/>
      <c r="Y102" s="255"/>
      <c r="Z102" s="255"/>
      <c r="AA102" s="255"/>
      <c r="AB102" s="255"/>
      <c r="AC102" s="255"/>
      <c r="AD102" s="255"/>
      <c r="AE102" s="255"/>
    </row>
    <row r="103" spans="1:31" x14ac:dyDescent="0.25">
      <c r="A103" s="253"/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5"/>
      <c r="X103" s="255"/>
      <c r="Y103" s="255"/>
      <c r="Z103" s="255"/>
      <c r="AA103" s="255"/>
      <c r="AB103" s="255"/>
      <c r="AC103" s="255"/>
      <c r="AD103" s="255"/>
      <c r="AE103" s="255"/>
    </row>
    <row r="104" spans="1:31" x14ac:dyDescent="0.25">
      <c r="A104" s="253"/>
      <c r="B104" s="254"/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5"/>
      <c r="X104" s="255"/>
      <c r="Y104" s="255"/>
      <c r="Z104" s="255"/>
      <c r="AA104" s="255"/>
      <c r="AB104" s="255"/>
      <c r="AC104" s="255"/>
      <c r="AD104" s="255"/>
      <c r="AE104" s="255"/>
    </row>
    <row r="105" spans="1:31" x14ac:dyDescent="0.25">
      <c r="A105" s="253"/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5"/>
      <c r="X105" s="255"/>
      <c r="Y105" s="255"/>
      <c r="Z105" s="255"/>
      <c r="AA105" s="255"/>
      <c r="AB105" s="255"/>
      <c r="AC105" s="255"/>
      <c r="AD105" s="255"/>
      <c r="AE105" s="255"/>
    </row>
    <row r="106" spans="1:31" x14ac:dyDescent="0.25">
      <c r="A106" s="253"/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5"/>
      <c r="X106" s="255"/>
      <c r="Y106" s="255"/>
      <c r="Z106" s="255"/>
      <c r="AA106" s="255"/>
      <c r="AB106" s="255"/>
      <c r="AC106" s="255"/>
      <c r="AD106" s="255"/>
      <c r="AE106" s="255"/>
    </row>
    <row r="107" spans="1:31" x14ac:dyDescent="0.25">
      <c r="A107" s="253"/>
      <c r="B107" s="254"/>
      <c r="C107" s="254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5"/>
      <c r="X107" s="255"/>
      <c r="Y107" s="255"/>
      <c r="Z107" s="255"/>
      <c r="AA107" s="255"/>
      <c r="AB107" s="255"/>
      <c r="AC107" s="255"/>
      <c r="AD107" s="255"/>
      <c r="AE107" s="255"/>
    </row>
    <row r="108" spans="1:31" x14ac:dyDescent="0.25">
      <c r="A108" s="253"/>
      <c r="B108" s="254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5"/>
      <c r="X108" s="255"/>
      <c r="Y108" s="255"/>
      <c r="Z108" s="255"/>
      <c r="AA108" s="255"/>
      <c r="AB108" s="255"/>
      <c r="AC108" s="255"/>
      <c r="AD108" s="255"/>
      <c r="AE108" s="255"/>
    </row>
    <row r="109" spans="1:31" x14ac:dyDescent="0.25">
      <c r="A109" s="253"/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5"/>
      <c r="X109" s="255"/>
      <c r="Y109" s="255"/>
      <c r="Z109" s="255"/>
      <c r="AA109" s="255"/>
      <c r="AB109" s="255"/>
      <c r="AC109" s="255"/>
      <c r="AD109" s="255"/>
      <c r="AE109" s="255"/>
    </row>
    <row r="110" spans="1:31" x14ac:dyDescent="0.25">
      <c r="A110" s="253"/>
      <c r="B110" s="254"/>
      <c r="C110" s="254"/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5"/>
      <c r="X110" s="255"/>
      <c r="Y110" s="255"/>
      <c r="Z110" s="255"/>
      <c r="AA110" s="255"/>
      <c r="AB110" s="255"/>
      <c r="AC110" s="255"/>
      <c r="AD110" s="255"/>
      <c r="AE110" s="255"/>
    </row>
    <row r="111" spans="1:31" x14ac:dyDescent="0.25">
      <c r="A111" s="253"/>
      <c r="B111" s="254"/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5"/>
      <c r="X111" s="255"/>
      <c r="Y111" s="255"/>
      <c r="Z111" s="255"/>
      <c r="AA111" s="255"/>
      <c r="AB111" s="255"/>
      <c r="AC111" s="255"/>
      <c r="AD111" s="255"/>
      <c r="AE111" s="255"/>
    </row>
    <row r="112" spans="1:31" x14ac:dyDescent="0.25">
      <c r="A112" s="253"/>
      <c r="B112" s="254"/>
      <c r="C112" s="254"/>
      <c r="D112" s="254"/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5"/>
      <c r="X112" s="255"/>
      <c r="Y112" s="255"/>
      <c r="Z112" s="255"/>
      <c r="AA112" s="255"/>
      <c r="AB112" s="255"/>
      <c r="AC112" s="255"/>
      <c r="AD112" s="255"/>
      <c r="AE112" s="255"/>
    </row>
    <row r="113" spans="1:31" x14ac:dyDescent="0.25">
      <c r="A113" s="253"/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5"/>
      <c r="X113" s="255"/>
      <c r="Y113" s="255"/>
      <c r="Z113" s="255"/>
      <c r="AA113" s="255"/>
      <c r="AB113" s="255"/>
      <c r="AC113" s="255"/>
      <c r="AD113" s="255"/>
      <c r="AE113" s="255"/>
    </row>
    <row r="114" spans="1:31" x14ac:dyDescent="0.25">
      <c r="A114" s="253"/>
      <c r="B114" s="254"/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5"/>
      <c r="X114" s="255"/>
      <c r="Y114" s="255"/>
      <c r="Z114" s="255"/>
      <c r="AA114" s="255"/>
      <c r="AB114" s="255"/>
      <c r="AC114" s="255"/>
      <c r="AD114" s="255"/>
      <c r="AE114" s="255"/>
    </row>
    <row r="115" spans="1:31" x14ac:dyDescent="0.25">
      <c r="A115" s="253"/>
      <c r="B115" s="254"/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5"/>
      <c r="X115" s="255"/>
      <c r="Y115" s="255"/>
      <c r="Z115" s="255"/>
      <c r="AA115" s="255"/>
      <c r="AB115" s="255"/>
      <c r="AC115" s="255"/>
      <c r="AD115" s="255"/>
      <c r="AE115" s="255"/>
    </row>
    <row r="116" spans="1:31" x14ac:dyDescent="0.25">
      <c r="A116" s="253"/>
      <c r="B116" s="254"/>
      <c r="C116" s="254"/>
      <c r="D116" s="254"/>
      <c r="E116" s="254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5"/>
      <c r="X116" s="255"/>
      <c r="Y116" s="255"/>
      <c r="Z116" s="255"/>
      <c r="AA116" s="255"/>
      <c r="AB116" s="255"/>
      <c r="AC116" s="255"/>
      <c r="AD116" s="255"/>
      <c r="AE116" s="255"/>
    </row>
    <row r="117" spans="1:31" x14ac:dyDescent="0.25">
      <c r="A117" s="253"/>
      <c r="B117" s="254"/>
      <c r="C117" s="254"/>
      <c r="D117" s="254"/>
      <c r="E117" s="254"/>
      <c r="F117" s="254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5"/>
      <c r="X117" s="255"/>
      <c r="Y117" s="255"/>
      <c r="Z117" s="255"/>
      <c r="AA117" s="255"/>
      <c r="AB117" s="255"/>
      <c r="AC117" s="255"/>
      <c r="AD117" s="255"/>
      <c r="AE117" s="255"/>
    </row>
    <row r="118" spans="1:31" x14ac:dyDescent="0.25">
      <c r="A118" s="253"/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5"/>
      <c r="X118" s="255"/>
      <c r="Y118" s="255"/>
      <c r="Z118" s="255"/>
      <c r="AA118" s="255"/>
      <c r="AB118" s="255"/>
      <c r="AC118" s="255"/>
      <c r="AD118" s="255"/>
      <c r="AE118" s="255"/>
    </row>
    <row r="119" spans="1:31" x14ac:dyDescent="0.25">
      <c r="A119" s="253"/>
      <c r="B119" s="254"/>
      <c r="C119" s="254"/>
      <c r="D119" s="254"/>
      <c r="E119" s="254"/>
      <c r="F119" s="254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5"/>
      <c r="X119" s="255"/>
      <c r="Y119" s="255"/>
      <c r="Z119" s="255"/>
      <c r="AA119" s="255"/>
      <c r="AB119" s="255"/>
      <c r="AC119" s="255"/>
      <c r="AD119" s="255"/>
      <c r="AE119" s="255"/>
    </row>
    <row r="120" spans="1:31" x14ac:dyDescent="0.25">
      <c r="A120" s="253"/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5"/>
      <c r="X120" s="255"/>
      <c r="Y120" s="255"/>
      <c r="Z120" s="255"/>
      <c r="AA120" s="255"/>
      <c r="AB120" s="255"/>
      <c r="AC120" s="255"/>
      <c r="AD120" s="255"/>
      <c r="AE120" s="255"/>
    </row>
    <row r="121" spans="1:31" x14ac:dyDescent="0.25">
      <c r="A121" s="253"/>
      <c r="B121" s="254"/>
      <c r="C121" s="254"/>
      <c r="D121" s="254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5"/>
      <c r="X121" s="255"/>
      <c r="Y121" s="255"/>
      <c r="Z121" s="255"/>
      <c r="AA121" s="255"/>
      <c r="AB121" s="255"/>
      <c r="AC121" s="255"/>
      <c r="AD121" s="255"/>
      <c r="AE121" s="255"/>
    </row>
    <row r="122" spans="1:31" x14ac:dyDescent="0.25">
      <c r="A122" s="253"/>
      <c r="B122" s="254"/>
      <c r="C122" s="254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5"/>
      <c r="X122" s="255"/>
      <c r="Y122" s="255"/>
      <c r="Z122" s="255"/>
      <c r="AA122" s="255"/>
      <c r="AB122" s="255"/>
      <c r="AC122" s="255"/>
      <c r="AD122" s="255"/>
      <c r="AE122" s="255"/>
    </row>
    <row r="123" spans="1:31" x14ac:dyDescent="0.25">
      <c r="A123" s="253"/>
      <c r="B123" s="254"/>
      <c r="C123" s="254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5"/>
      <c r="X123" s="255"/>
      <c r="Y123" s="255"/>
      <c r="Z123" s="255"/>
      <c r="AA123" s="255"/>
      <c r="AB123" s="255"/>
      <c r="AC123" s="255"/>
      <c r="AD123" s="255"/>
      <c r="AE123" s="255"/>
    </row>
    <row r="124" spans="1:31" x14ac:dyDescent="0.25">
      <c r="A124" s="253"/>
      <c r="B124" s="254"/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5"/>
      <c r="X124" s="255"/>
      <c r="Y124" s="255"/>
      <c r="Z124" s="255"/>
      <c r="AA124" s="255"/>
      <c r="AB124" s="255"/>
      <c r="AC124" s="255"/>
      <c r="AD124" s="255"/>
      <c r="AE124" s="255"/>
    </row>
    <row r="125" spans="1:31" x14ac:dyDescent="0.25">
      <c r="A125" s="253"/>
      <c r="B125" s="254"/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5"/>
      <c r="X125" s="255"/>
      <c r="Y125" s="255"/>
      <c r="Z125" s="255"/>
      <c r="AA125" s="255"/>
      <c r="AB125" s="255"/>
      <c r="AC125" s="255"/>
      <c r="AD125" s="255"/>
      <c r="AE125" s="255"/>
    </row>
    <row r="126" spans="1:31" x14ac:dyDescent="0.25">
      <c r="A126" s="253"/>
      <c r="B126" s="254"/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5"/>
      <c r="X126" s="255"/>
      <c r="Y126" s="255"/>
      <c r="Z126" s="255"/>
      <c r="AA126" s="255"/>
      <c r="AB126" s="255"/>
      <c r="AC126" s="255"/>
      <c r="AD126" s="255"/>
      <c r="AE126" s="255"/>
    </row>
    <row r="127" spans="1:31" x14ac:dyDescent="0.25">
      <c r="A127" s="253"/>
      <c r="B127" s="254"/>
      <c r="C127" s="254"/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5"/>
      <c r="X127" s="255"/>
      <c r="Y127" s="255"/>
      <c r="Z127" s="255"/>
      <c r="AA127" s="255"/>
      <c r="AB127" s="255"/>
      <c r="AC127" s="255"/>
      <c r="AD127" s="255"/>
      <c r="AE127" s="255"/>
    </row>
    <row r="128" spans="1:31" x14ac:dyDescent="0.25">
      <c r="A128" s="253"/>
      <c r="B128" s="254"/>
      <c r="C128" s="254"/>
      <c r="D128" s="254"/>
      <c r="E128" s="254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5"/>
      <c r="X128" s="255"/>
      <c r="Y128" s="255"/>
      <c r="Z128" s="255"/>
      <c r="AA128" s="255"/>
      <c r="AB128" s="255"/>
      <c r="AC128" s="255"/>
      <c r="AD128" s="255"/>
      <c r="AE128" s="255"/>
    </row>
    <row r="129" spans="1:31" x14ac:dyDescent="0.25">
      <c r="A129" s="253"/>
      <c r="B129" s="254"/>
      <c r="C129" s="254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5"/>
      <c r="X129" s="255"/>
      <c r="Y129" s="255"/>
      <c r="Z129" s="255"/>
      <c r="AA129" s="255"/>
      <c r="AB129" s="255"/>
      <c r="AC129" s="255"/>
      <c r="AD129" s="255"/>
      <c r="AE129" s="255"/>
    </row>
    <row r="130" spans="1:31" x14ac:dyDescent="0.25">
      <c r="A130" s="253"/>
      <c r="B130" s="254"/>
      <c r="C130" s="254"/>
      <c r="D130" s="254"/>
      <c r="E130" s="254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5"/>
      <c r="X130" s="255"/>
      <c r="Y130" s="255"/>
      <c r="Z130" s="255"/>
      <c r="AA130" s="255"/>
      <c r="AB130" s="255"/>
      <c r="AC130" s="255"/>
      <c r="AD130" s="255"/>
      <c r="AE130" s="255"/>
    </row>
    <row r="131" spans="1:31" x14ac:dyDescent="0.25">
      <c r="A131" s="253"/>
      <c r="B131" s="254"/>
      <c r="C131" s="254"/>
      <c r="D131" s="254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5"/>
      <c r="X131" s="255"/>
      <c r="Y131" s="255"/>
      <c r="Z131" s="255"/>
      <c r="AA131" s="255"/>
      <c r="AB131" s="255"/>
      <c r="AC131" s="255"/>
      <c r="AD131" s="255"/>
      <c r="AE131" s="255"/>
    </row>
    <row r="132" spans="1:31" x14ac:dyDescent="0.25">
      <c r="A132" s="253"/>
      <c r="B132" s="254"/>
      <c r="C132" s="254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5"/>
      <c r="X132" s="255"/>
      <c r="Y132" s="255"/>
      <c r="Z132" s="255"/>
      <c r="AA132" s="255"/>
      <c r="AB132" s="255"/>
      <c r="AC132" s="255"/>
      <c r="AD132" s="255"/>
      <c r="AE132" s="255"/>
    </row>
    <row r="133" spans="1:31" x14ac:dyDescent="0.25">
      <c r="A133" s="253"/>
      <c r="B133" s="254"/>
      <c r="C133" s="254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5"/>
      <c r="X133" s="255"/>
      <c r="Y133" s="255"/>
      <c r="Z133" s="255"/>
      <c r="AA133" s="255"/>
      <c r="AB133" s="255"/>
      <c r="AC133" s="255"/>
      <c r="AD133" s="255"/>
      <c r="AE133" s="255"/>
    </row>
    <row r="134" spans="1:31" x14ac:dyDescent="0.25">
      <c r="A134" s="253"/>
      <c r="B134" s="254"/>
      <c r="C134" s="254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5"/>
      <c r="X134" s="255"/>
      <c r="Y134" s="255"/>
      <c r="Z134" s="255"/>
      <c r="AA134" s="255"/>
      <c r="AB134" s="255"/>
      <c r="AC134" s="255"/>
      <c r="AD134" s="255"/>
      <c r="AE134" s="255"/>
    </row>
    <row r="135" spans="1:31" x14ac:dyDescent="0.25">
      <c r="A135" s="253"/>
      <c r="B135" s="254"/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5"/>
      <c r="X135" s="255"/>
      <c r="Y135" s="255"/>
      <c r="Z135" s="255"/>
      <c r="AA135" s="255"/>
      <c r="AB135" s="255"/>
      <c r="AC135" s="255"/>
      <c r="AD135" s="255"/>
      <c r="AE135" s="255"/>
    </row>
    <row r="136" spans="1:31" x14ac:dyDescent="0.25">
      <c r="A136" s="253"/>
      <c r="B136" s="254"/>
      <c r="C136" s="254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5"/>
      <c r="X136" s="255"/>
      <c r="Y136" s="255"/>
      <c r="Z136" s="255"/>
      <c r="AA136" s="255"/>
      <c r="AB136" s="255"/>
      <c r="AC136" s="255"/>
      <c r="AD136" s="255"/>
      <c r="AE136" s="255"/>
    </row>
    <row r="137" spans="1:31" x14ac:dyDescent="0.25">
      <c r="A137" s="253"/>
      <c r="B137" s="254"/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5"/>
      <c r="X137" s="255"/>
      <c r="Y137" s="255"/>
      <c r="Z137" s="255"/>
      <c r="AA137" s="255"/>
      <c r="AB137" s="255"/>
      <c r="AC137" s="255"/>
      <c r="AD137" s="255"/>
      <c r="AE137" s="255"/>
    </row>
    <row r="138" spans="1:31" x14ac:dyDescent="0.25">
      <c r="A138" s="253"/>
      <c r="B138" s="254"/>
      <c r="C138" s="254"/>
      <c r="D138" s="254"/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5"/>
      <c r="X138" s="255"/>
      <c r="Y138" s="255"/>
      <c r="Z138" s="255"/>
      <c r="AA138" s="255"/>
      <c r="AB138" s="255"/>
      <c r="AC138" s="255"/>
      <c r="AD138" s="255"/>
      <c r="AE138" s="255"/>
    </row>
    <row r="139" spans="1:31" x14ac:dyDescent="0.25">
      <c r="A139" s="253"/>
      <c r="B139" s="254"/>
      <c r="C139" s="254"/>
      <c r="D139" s="254"/>
      <c r="E139" s="25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5"/>
      <c r="X139" s="255"/>
      <c r="Y139" s="255"/>
      <c r="Z139" s="255"/>
      <c r="AA139" s="255"/>
      <c r="AB139" s="255"/>
      <c r="AC139" s="255"/>
      <c r="AD139" s="255"/>
      <c r="AE139" s="255"/>
    </row>
    <row r="140" spans="1:31" x14ac:dyDescent="0.25">
      <c r="A140" s="253"/>
      <c r="B140" s="254"/>
      <c r="C140" s="254"/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5"/>
      <c r="X140" s="255"/>
      <c r="Y140" s="255"/>
      <c r="Z140" s="255"/>
      <c r="AA140" s="255"/>
      <c r="AB140" s="255"/>
      <c r="AC140" s="255"/>
      <c r="AD140" s="255"/>
      <c r="AE140" s="255"/>
    </row>
    <row r="141" spans="1:31" x14ac:dyDescent="0.25">
      <c r="A141" s="253"/>
      <c r="B141" s="254"/>
      <c r="C141" s="254"/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5"/>
      <c r="X141" s="255"/>
      <c r="Y141" s="255"/>
      <c r="Z141" s="255"/>
      <c r="AA141" s="255"/>
      <c r="AB141" s="255"/>
      <c r="AC141" s="255"/>
      <c r="AD141" s="255"/>
      <c r="AE141" s="255"/>
    </row>
    <row r="142" spans="1:31" x14ac:dyDescent="0.25">
      <c r="A142" s="253"/>
      <c r="B142" s="254"/>
      <c r="C142" s="254"/>
      <c r="D142" s="254"/>
      <c r="E142" s="254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5"/>
      <c r="X142" s="255"/>
      <c r="Y142" s="255"/>
      <c r="Z142" s="255"/>
      <c r="AA142" s="255"/>
      <c r="AB142" s="255"/>
      <c r="AC142" s="255"/>
      <c r="AD142" s="255"/>
      <c r="AE142" s="255"/>
    </row>
    <row r="143" spans="1:31" x14ac:dyDescent="0.25">
      <c r="A143" s="253"/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5"/>
      <c r="X143" s="255"/>
      <c r="Y143" s="255"/>
      <c r="Z143" s="255"/>
      <c r="AA143" s="255"/>
      <c r="AB143" s="255"/>
      <c r="AC143" s="255"/>
      <c r="AD143" s="255"/>
      <c r="AE143" s="255"/>
    </row>
    <row r="144" spans="1:31" x14ac:dyDescent="0.25">
      <c r="A144" s="253"/>
      <c r="B144" s="254"/>
      <c r="C144" s="254"/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5"/>
      <c r="X144" s="255"/>
      <c r="Y144" s="255"/>
      <c r="Z144" s="255"/>
      <c r="AA144" s="255"/>
      <c r="AB144" s="255"/>
      <c r="AC144" s="255"/>
      <c r="AD144" s="255"/>
      <c r="AE144" s="255"/>
    </row>
    <row r="145" spans="1:31" x14ac:dyDescent="0.25">
      <c r="A145" s="253"/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5"/>
      <c r="X145" s="255"/>
      <c r="Y145" s="255"/>
      <c r="Z145" s="255"/>
      <c r="AA145" s="255"/>
      <c r="AB145" s="255"/>
      <c r="AC145" s="255"/>
      <c r="AD145" s="255"/>
      <c r="AE145" s="255"/>
    </row>
    <row r="146" spans="1:31" x14ac:dyDescent="0.25">
      <c r="A146" s="253"/>
      <c r="B146" s="254"/>
      <c r="C146" s="254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5"/>
      <c r="X146" s="255"/>
      <c r="Y146" s="255"/>
      <c r="Z146" s="255"/>
      <c r="AA146" s="255"/>
      <c r="AB146" s="255"/>
      <c r="AC146" s="255"/>
      <c r="AD146" s="255"/>
      <c r="AE146" s="255"/>
    </row>
    <row r="147" spans="1:31" x14ac:dyDescent="0.25">
      <c r="A147" s="253"/>
      <c r="B147" s="254"/>
      <c r="C147" s="254"/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5"/>
      <c r="X147" s="255"/>
      <c r="Y147" s="255"/>
      <c r="Z147" s="255"/>
      <c r="AA147" s="255"/>
      <c r="AB147" s="255"/>
      <c r="AC147" s="255"/>
      <c r="AD147" s="255"/>
      <c r="AE147" s="255"/>
    </row>
    <row r="148" spans="1:31" x14ac:dyDescent="0.25">
      <c r="A148" s="253"/>
      <c r="B148" s="254"/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5"/>
      <c r="X148" s="255"/>
      <c r="Y148" s="255"/>
      <c r="Z148" s="255"/>
      <c r="AA148" s="255"/>
      <c r="AB148" s="255"/>
      <c r="AC148" s="255"/>
      <c r="AD148" s="255"/>
      <c r="AE148" s="255"/>
    </row>
    <row r="149" spans="1:31" x14ac:dyDescent="0.25">
      <c r="A149" s="253"/>
      <c r="B149" s="254"/>
      <c r="C149" s="254"/>
      <c r="D149" s="254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5"/>
      <c r="X149" s="255"/>
      <c r="Y149" s="255"/>
      <c r="Z149" s="255"/>
      <c r="AA149" s="255"/>
      <c r="AB149" s="255"/>
      <c r="AC149" s="255"/>
      <c r="AD149" s="255"/>
      <c r="AE149" s="255"/>
    </row>
    <row r="150" spans="1:31" x14ac:dyDescent="0.25">
      <c r="A150" s="253"/>
      <c r="B150" s="254"/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5"/>
      <c r="X150" s="255"/>
      <c r="Y150" s="255"/>
      <c r="Z150" s="255"/>
      <c r="AA150" s="255"/>
      <c r="AB150" s="255"/>
      <c r="AC150" s="255"/>
      <c r="AD150" s="255"/>
      <c r="AE150" s="255"/>
    </row>
    <row r="151" spans="1:31" x14ac:dyDescent="0.25">
      <c r="A151" s="253"/>
      <c r="B151" s="254"/>
      <c r="C151" s="254"/>
      <c r="D151" s="254"/>
      <c r="E151" s="254"/>
      <c r="F151" s="254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5"/>
      <c r="X151" s="255"/>
      <c r="Y151" s="255"/>
      <c r="Z151" s="255"/>
      <c r="AA151" s="255"/>
      <c r="AB151" s="255"/>
      <c r="AC151" s="255"/>
      <c r="AD151" s="255"/>
      <c r="AE151" s="255"/>
    </row>
    <row r="152" spans="1:31" x14ac:dyDescent="0.25">
      <c r="A152" s="253"/>
      <c r="B152" s="254"/>
      <c r="C152" s="254"/>
      <c r="D152" s="254"/>
      <c r="E152" s="254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5"/>
      <c r="X152" s="255"/>
      <c r="Y152" s="255"/>
      <c r="Z152" s="255"/>
      <c r="AA152" s="255"/>
      <c r="AB152" s="255"/>
      <c r="AC152" s="255"/>
      <c r="AD152" s="255"/>
      <c r="AE152" s="255"/>
    </row>
    <row r="153" spans="1:31" x14ac:dyDescent="0.25">
      <c r="A153" s="253"/>
      <c r="B153" s="254"/>
      <c r="C153" s="254"/>
      <c r="D153" s="254"/>
      <c r="E153" s="254"/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5"/>
      <c r="X153" s="255"/>
      <c r="Y153" s="255"/>
      <c r="Z153" s="255"/>
      <c r="AA153" s="255"/>
      <c r="AB153" s="255"/>
      <c r="AC153" s="255"/>
      <c r="AD153" s="255"/>
      <c r="AE153" s="255"/>
    </row>
    <row r="154" spans="1:31" x14ac:dyDescent="0.25">
      <c r="A154" s="253"/>
      <c r="B154" s="254"/>
      <c r="C154" s="254"/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5"/>
      <c r="X154" s="255"/>
      <c r="Y154" s="255"/>
      <c r="Z154" s="255"/>
      <c r="AA154" s="255"/>
      <c r="AB154" s="255"/>
      <c r="AC154" s="255"/>
      <c r="AD154" s="255"/>
      <c r="AE154" s="255"/>
    </row>
    <row r="155" spans="1:31" x14ac:dyDescent="0.25">
      <c r="A155" s="253"/>
      <c r="B155" s="254"/>
      <c r="C155" s="254"/>
      <c r="D155" s="254"/>
      <c r="E155" s="254"/>
      <c r="F155" s="254"/>
      <c r="G155" s="254"/>
      <c r="H155" s="254"/>
      <c r="I155" s="254"/>
      <c r="J155" s="254"/>
      <c r="K155" s="254"/>
      <c r="L155" s="254"/>
      <c r="M155" s="254"/>
      <c r="N155" s="254"/>
      <c r="O155" s="254"/>
      <c r="P155" s="254"/>
      <c r="Q155" s="254"/>
      <c r="R155" s="254"/>
      <c r="S155" s="254"/>
      <c r="T155" s="254"/>
      <c r="U155" s="254"/>
      <c r="V155" s="254"/>
      <c r="W155" s="255"/>
      <c r="X155" s="255"/>
      <c r="Y155" s="255"/>
      <c r="Z155" s="255"/>
      <c r="AA155" s="255"/>
      <c r="AB155" s="255"/>
      <c r="AC155" s="255"/>
      <c r="AD155" s="255"/>
      <c r="AE155" s="255"/>
    </row>
    <row r="156" spans="1:31" x14ac:dyDescent="0.25">
      <c r="A156" s="253"/>
      <c r="B156" s="254"/>
      <c r="C156" s="254"/>
      <c r="D156" s="254"/>
      <c r="E156" s="254"/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5"/>
      <c r="X156" s="255"/>
      <c r="Y156" s="255"/>
      <c r="Z156" s="255"/>
      <c r="AA156" s="255"/>
      <c r="AB156" s="255"/>
      <c r="AC156" s="255"/>
      <c r="AD156" s="255"/>
      <c r="AE156" s="255"/>
    </row>
    <row r="157" spans="1:31" x14ac:dyDescent="0.25">
      <c r="A157" s="253"/>
      <c r="B157" s="254"/>
      <c r="C157" s="254"/>
      <c r="D157" s="254"/>
      <c r="E157" s="254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5"/>
      <c r="X157" s="255"/>
      <c r="Y157" s="255"/>
      <c r="Z157" s="255"/>
      <c r="AA157" s="255"/>
      <c r="AB157" s="255"/>
      <c r="AC157" s="255"/>
      <c r="AD157" s="255"/>
      <c r="AE157" s="255"/>
    </row>
    <row r="158" spans="1:31" x14ac:dyDescent="0.25">
      <c r="A158" s="253"/>
      <c r="B158" s="254"/>
      <c r="C158" s="254"/>
      <c r="D158" s="254"/>
      <c r="E158" s="254"/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5"/>
      <c r="X158" s="255"/>
      <c r="Y158" s="255"/>
      <c r="Z158" s="255"/>
      <c r="AA158" s="255"/>
      <c r="AB158" s="255"/>
      <c r="AC158" s="255"/>
      <c r="AD158" s="255"/>
      <c r="AE158" s="255"/>
    </row>
    <row r="159" spans="1:31" x14ac:dyDescent="0.25">
      <c r="A159" s="253"/>
      <c r="B159" s="254"/>
      <c r="C159" s="254"/>
      <c r="D159" s="254"/>
      <c r="E159" s="254"/>
      <c r="F159" s="254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5"/>
      <c r="X159" s="255"/>
      <c r="Y159" s="255"/>
      <c r="Z159" s="255"/>
      <c r="AA159" s="255"/>
      <c r="AB159" s="255"/>
      <c r="AC159" s="255"/>
      <c r="AD159" s="255"/>
      <c r="AE159" s="255"/>
    </row>
    <row r="160" spans="1:31" x14ac:dyDescent="0.25">
      <c r="A160" s="253"/>
      <c r="B160" s="254"/>
      <c r="C160" s="254"/>
      <c r="D160" s="254"/>
      <c r="E160" s="254"/>
      <c r="F160" s="254"/>
      <c r="G160" s="254"/>
      <c r="H160" s="254"/>
      <c r="I160" s="254"/>
      <c r="J160" s="254"/>
      <c r="K160" s="254"/>
      <c r="L160" s="254"/>
      <c r="M160" s="254"/>
      <c r="N160" s="254"/>
      <c r="O160" s="254"/>
      <c r="P160" s="254"/>
      <c r="Q160" s="254"/>
      <c r="R160" s="254"/>
      <c r="S160" s="254"/>
      <c r="T160" s="254"/>
      <c r="U160" s="254"/>
      <c r="V160" s="254"/>
      <c r="W160" s="255"/>
      <c r="X160" s="255"/>
      <c r="Y160" s="255"/>
      <c r="Z160" s="255"/>
      <c r="AA160" s="255"/>
      <c r="AB160" s="255"/>
      <c r="AC160" s="255"/>
      <c r="AD160" s="255"/>
      <c r="AE160" s="255"/>
    </row>
    <row r="161" spans="1:31" x14ac:dyDescent="0.25">
      <c r="A161" s="253"/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4"/>
      <c r="R161" s="254"/>
      <c r="S161" s="254"/>
      <c r="T161" s="254"/>
      <c r="U161" s="254"/>
      <c r="V161" s="254"/>
      <c r="W161" s="255"/>
      <c r="X161" s="255"/>
      <c r="Y161" s="255"/>
      <c r="Z161" s="255"/>
      <c r="AA161" s="255"/>
      <c r="AB161" s="255"/>
      <c r="AC161" s="255"/>
      <c r="AD161" s="255"/>
      <c r="AE161" s="255"/>
    </row>
    <row r="162" spans="1:31" x14ac:dyDescent="0.25">
      <c r="A162" s="253"/>
      <c r="B162" s="254"/>
      <c r="C162" s="254"/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5"/>
      <c r="X162" s="255"/>
      <c r="Y162" s="255"/>
      <c r="Z162" s="255"/>
      <c r="AA162" s="255"/>
      <c r="AB162" s="255"/>
      <c r="AC162" s="255"/>
      <c r="AD162" s="255"/>
      <c r="AE162" s="255"/>
    </row>
    <row r="163" spans="1:31" x14ac:dyDescent="0.25">
      <c r="A163" s="253"/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5"/>
      <c r="X163" s="255"/>
      <c r="Y163" s="255"/>
      <c r="Z163" s="255"/>
      <c r="AA163" s="255"/>
      <c r="AB163" s="255"/>
      <c r="AC163" s="255"/>
      <c r="AD163" s="255"/>
      <c r="AE163" s="255"/>
    </row>
    <row r="164" spans="1:31" x14ac:dyDescent="0.25">
      <c r="A164" s="253"/>
      <c r="B164" s="254"/>
      <c r="C164" s="254"/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5"/>
      <c r="X164" s="255"/>
      <c r="Y164" s="255"/>
      <c r="Z164" s="255"/>
      <c r="AA164" s="255"/>
      <c r="AB164" s="255"/>
      <c r="AC164" s="255"/>
      <c r="AD164" s="255"/>
      <c r="AE164" s="255"/>
    </row>
    <row r="165" spans="1:31" x14ac:dyDescent="0.25">
      <c r="A165" s="253"/>
      <c r="B165" s="254"/>
      <c r="C165" s="254"/>
      <c r="D165" s="254"/>
      <c r="E165" s="254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5"/>
      <c r="X165" s="255"/>
      <c r="Y165" s="255"/>
      <c r="Z165" s="255"/>
      <c r="AA165" s="255"/>
      <c r="AB165" s="255"/>
      <c r="AC165" s="255"/>
      <c r="AD165" s="255"/>
      <c r="AE165" s="255"/>
    </row>
    <row r="166" spans="1:31" x14ac:dyDescent="0.25">
      <c r="A166" s="253"/>
      <c r="B166" s="254"/>
      <c r="C166" s="254"/>
      <c r="D166" s="254"/>
      <c r="E166" s="254"/>
      <c r="F166" s="254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5"/>
      <c r="X166" s="255"/>
      <c r="Y166" s="255"/>
      <c r="Z166" s="255"/>
      <c r="AA166" s="255"/>
      <c r="AB166" s="255"/>
      <c r="AC166" s="255"/>
      <c r="AD166" s="255"/>
      <c r="AE166" s="255"/>
    </row>
    <row r="167" spans="1:31" x14ac:dyDescent="0.25">
      <c r="A167" s="253"/>
      <c r="B167" s="254"/>
      <c r="C167" s="254"/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5"/>
      <c r="X167" s="255"/>
      <c r="Y167" s="255"/>
      <c r="Z167" s="255"/>
      <c r="AA167" s="255"/>
      <c r="AB167" s="255"/>
      <c r="AC167" s="255"/>
      <c r="AD167" s="255"/>
      <c r="AE167" s="255"/>
    </row>
    <row r="168" spans="1:31" x14ac:dyDescent="0.25">
      <c r="A168" s="253"/>
      <c r="B168" s="254"/>
      <c r="C168" s="254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5"/>
      <c r="X168" s="255"/>
      <c r="Y168" s="255"/>
      <c r="Z168" s="255"/>
      <c r="AA168" s="255"/>
      <c r="AB168" s="255"/>
      <c r="AC168" s="255"/>
      <c r="AD168" s="255"/>
      <c r="AE168" s="255"/>
    </row>
    <row r="169" spans="1:31" x14ac:dyDescent="0.25">
      <c r="A169" s="253"/>
      <c r="B169" s="254"/>
      <c r="C169" s="254"/>
      <c r="D169" s="254"/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5"/>
      <c r="X169" s="255"/>
      <c r="Y169" s="255"/>
      <c r="Z169" s="255"/>
      <c r="AA169" s="255"/>
      <c r="AB169" s="255"/>
      <c r="AC169" s="255"/>
      <c r="AD169" s="255"/>
      <c r="AE169" s="255"/>
    </row>
    <row r="170" spans="1:31" x14ac:dyDescent="0.25">
      <c r="A170" s="253"/>
      <c r="B170" s="254"/>
      <c r="C170" s="254"/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5"/>
      <c r="X170" s="255"/>
      <c r="Y170" s="255"/>
      <c r="Z170" s="255"/>
      <c r="AA170" s="255"/>
      <c r="AB170" s="255"/>
      <c r="AC170" s="255"/>
      <c r="AD170" s="255"/>
      <c r="AE170" s="255"/>
    </row>
    <row r="171" spans="1:31" x14ac:dyDescent="0.25">
      <c r="A171" s="253"/>
      <c r="B171" s="254"/>
      <c r="C171" s="254"/>
      <c r="D171" s="254"/>
      <c r="E171" s="254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  <c r="W171" s="255"/>
      <c r="X171" s="255"/>
      <c r="Y171" s="255"/>
      <c r="Z171" s="255"/>
      <c r="AA171" s="255"/>
      <c r="AB171" s="255"/>
      <c r="AC171" s="255"/>
      <c r="AD171" s="255"/>
      <c r="AE171" s="255"/>
    </row>
    <row r="172" spans="1:31" x14ac:dyDescent="0.25">
      <c r="A172" s="253"/>
      <c r="B172" s="254"/>
      <c r="C172" s="254"/>
      <c r="D172" s="254"/>
      <c r="E172" s="254"/>
      <c r="F172" s="254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  <c r="W172" s="255"/>
      <c r="X172" s="255"/>
      <c r="Y172" s="255"/>
      <c r="Z172" s="255"/>
      <c r="AA172" s="255"/>
      <c r="AB172" s="255"/>
      <c r="AC172" s="255"/>
      <c r="AD172" s="255"/>
      <c r="AE172" s="255"/>
    </row>
    <row r="173" spans="1:31" x14ac:dyDescent="0.25">
      <c r="A173" s="253"/>
      <c r="B173" s="254"/>
      <c r="C173" s="254"/>
      <c r="D173" s="254"/>
      <c r="E173" s="254"/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  <c r="W173" s="255"/>
      <c r="X173" s="255"/>
      <c r="Y173" s="255"/>
      <c r="Z173" s="255"/>
      <c r="AA173" s="255"/>
      <c r="AB173" s="255"/>
      <c r="AC173" s="255"/>
      <c r="AD173" s="255"/>
      <c r="AE173" s="255"/>
    </row>
    <row r="174" spans="1:31" x14ac:dyDescent="0.25">
      <c r="A174" s="253"/>
      <c r="B174" s="254"/>
      <c r="C174" s="254"/>
      <c r="D174" s="254"/>
      <c r="E174" s="254"/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5"/>
      <c r="X174" s="255"/>
      <c r="Y174" s="255"/>
      <c r="Z174" s="255"/>
      <c r="AA174" s="255"/>
      <c r="AB174" s="255"/>
      <c r="AC174" s="255"/>
      <c r="AD174" s="255"/>
      <c r="AE174" s="255"/>
    </row>
    <row r="175" spans="1:31" x14ac:dyDescent="0.25">
      <c r="A175" s="253"/>
      <c r="B175" s="254"/>
      <c r="C175" s="254"/>
      <c r="D175" s="254"/>
      <c r="E175" s="254"/>
      <c r="F175" s="254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254"/>
      <c r="W175" s="255"/>
      <c r="X175" s="255"/>
      <c r="Y175" s="255"/>
      <c r="Z175" s="255"/>
      <c r="AA175" s="255"/>
      <c r="AB175" s="255"/>
      <c r="AC175" s="255"/>
      <c r="AD175" s="255"/>
      <c r="AE175" s="255"/>
    </row>
    <row r="176" spans="1:31" x14ac:dyDescent="0.25">
      <c r="A176" s="253"/>
      <c r="B176" s="254"/>
      <c r="C176" s="254"/>
      <c r="D176" s="254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  <c r="W176" s="255"/>
      <c r="X176" s="255"/>
      <c r="Y176" s="255"/>
      <c r="Z176" s="255"/>
      <c r="AA176" s="255"/>
      <c r="AB176" s="255"/>
      <c r="AC176" s="255"/>
      <c r="AD176" s="255"/>
      <c r="AE176" s="255"/>
    </row>
    <row r="177" spans="1:31" x14ac:dyDescent="0.25">
      <c r="A177" s="253"/>
      <c r="B177" s="254"/>
      <c r="C177" s="254"/>
      <c r="D177" s="254"/>
      <c r="E177" s="254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254"/>
      <c r="W177" s="255"/>
      <c r="X177" s="255"/>
      <c r="Y177" s="255"/>
      <c r="Z177" s="255"/>
      <c r="AA177" s="255"/>
      <c r="AB177" s="255"/>
      <c r="AC177" s="255"/>
      <c r="AD177" s="255"/>
      <c r="AE177" s="255"/>
    </row>
    <row r="178" spans="1:31" x14ac:dyDescent="0.25">
      <c r="A178" s="253"/>
      <c r="B178" s="254"/>
      <c r="C178" s="254"/>
      <c r="D178" s="254"/>
      <c r="E178" s="254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5"/>
      <c r="X178" s="255"/>
      <c r="Y178" s="255"/>
      <c r="Z178" s="255"/>
      <c r="AA178" s="255"/>
      <c r="AB178" s="255"/>
      <c r="AC178" s="255"/>
      <c r="AD178" s="255"/>
      <c r="AE178" s="255"/>
    </row>
    <row r="179" spans="1:31" x14ac:dyDescent="0.25">
      <c r="A179" s="253"/>
      <c r="B179" s="254"/>
      <c r="C179" s="254"/>
      <c r="D179" s="25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5"/>
      <c r="X179" s="255"/>
      <c r="Y179" s="255"/>
      <c r="Z179" s="255"/>
      <c r="AA179" s="255"/>
      <c r="AB179" s="255"/>
      <c r="AC179" s="255"/>
      <c r="AD179" s="255"/>
      <c r="AE179" s="255"/>
    </row>
    <row r="180" spans="1:31" x14ac:dyDescent="0.25">
      <c r="A180" s="253"/>
      <c r="B180" s="254"/>
      <c r="C180" s="254"/>
      <c r="D180" s="254"/>
      <c r="E180" s="254"/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5"/>
      <c r="X180" s="255"/>
      <c r="Y180" s="255"/>
      <c r="Z180" s="255"/>
      <c r="AA180" s="255"/>
      <c r="AB180" s="255"/>
      <c r="AC180" s="255"/>
      <c r="AD180" s="255"/>
      <c r="AE180" s="255"/>
    </row>
    <row r="181" spans="1:31" x14ac:dyDescent="0.25">
      <c r="A181" s="253"/>
      <c r="B181" s="254"/>
      <c r="C181" s="254"/>
      <c r="D181" s="254"/>
      <c r="E181" s="254"/>
      <c r="F181" s="254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  <c r="U181" s="254"/>
      <c r="V181" s="254"/>
      <c r="W181" s="255"/>
      <c r="X181" s="255"/>
      <c r="Y181" s="255"/>
      <c r="Z181" s="255"/>
      <c r="AA181" s="255"/>
      <c r="AB181" s="255"/>
      <c r="AC181" s="255"/>
      <c r="AD181" s="255"/>
      <c r="AE181" s="255"/>
    </row>
    <row r="182" spans="1:31" x14ac:dyDescent="0.25">
      <c r="A182" s="253"/>
      <c r="B182" s="254"/>
      <c r="C182" s="254"/>
      <c r="D182" s="254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5"/>
      <c r="X182" s="255"/>
      <c r="Y182" s="255"/>
      <c r="Z182" s="255"/>
      <c r="AA182" s="255"/>
      <c r="AB182" s="255"/>
      <c r="AC182" s="255"/>
      <c r="AD182" s="255"/>
      <c r="AE182" s="255"/>
    </row>
    <row r="183" spans="1:31" x14ac:dyDescent="0.25">
      <c r="A183" s="253"/>
      <c r="B183" s="254"/>
      <c r="C183" s="254"/>
      <c r="D183" s="254"/>
      <c r="E183" s="254"/>
      <c r="F183" s="254"/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  <c r="Q183" s="254"/>
      <c r="R183" s="254"/>
      <c r="S183" s="254"/>
      <c r="T183" s="254"/>
      <c r="U183" s="254"/>
      <c r="V183" s="254"/>
      <c r="W183" s="255"/>
      <c r="X183" s="255"/>
      <c r="Y183" s="255"/>
      <c r="Z183" s="255"/>
      <c r="AA183" s="255"/>
      <c r="AB183" s="255"/>
      <c r="AC183" s="255"/>
      <c r="AD183" s="255"/>
      <c r="AE183" s="255"/>
    </row>
    <row r="184" spans="1:31" x14ac:dyDescent="0.25">
      <c r="A184" s="253"/>
      <c r="B184" s="254"/>
      <c r="C184" s="254"/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4"/>
      <c r="W184" s="255"/>
      <c r="X184" s="255"/>
      <c r="Y184" s="255"/>
      <c r="Z184" s="255"/>
      <c r="AA184" s="255"/>
      <c r="AB184" s="255"/>
      <c r="AC184" s="255"/>
      <c r="AD184" s="255"/>
      <c r="AE184" s="255"/>
    </row>
    <row r="185" spans="1:31" x14ac:dyDescent="0.25">
      <c r="A185" s="253"/>
      <c r="B185" s="254"/>
      <c r="C185" s="254"/>
      <c r="D185" s="254"/>
      <c r="E185" s="254"/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4"/>
      <c r="S185" s="254"/>
      <c r="T185" s="254"/>
      <c r="U185" s="254"/>
      <c r="V185" s="254"/>
      <c r="W185" s="255"/>
      <c r="X185" s="255"/>
      <c r="Y185" s="255"/>
      <c r="Z185" s="255"/>
      <c r="AA185" s="255"/>
      <c r="AB185" s="255"/>
      <c r="AC185" s="255"/>
      <c r="AD185" s="255"/>
      <c r="AE185" s="255"/>
    </row>
    <row r="186" spans="1:31" x14ac:dyDescent="0.25">
      <c r="A186" s="253"/>
      <c r="B186" s="254"/>
      <c r="C186" s="254"/>
      <c r="D186" s="254"/>
      <c r="E186" s="254"/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254"/>
      <c r="W186" s="255"/>
      <c r="X186" s="255"/>
      <c r="Y186" s="255"/>
      <c r="Z186" s="255"/>
      <c r="AA186" s="255"/>
      <c r="AB186" s="255"/>
      <c r="AC186" s="255"/>
      <c r="AD186" s="255"/>
      <c r="AE186" s="255"/>
    </row>
    <row r="187" spans="1:31" x14ac:dyDescent="0.25">
      <c r="A187" s="253"/>
      <c r="B187" s="254"/>
      <c r="C187" s="254"/>
      <c r="D187" s="254"/>
      <c r="E187" s="254"/>
      <c r="F187" s="254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4"/>
      <c r="R187" s="254"/>
      <c r="S187" s="254"/>
      <c r="T187" s="254"/>
      <c r="U187" s="254"/>
      <c r="V187" s="254"/>
      <c r="W187" s="255"/>
      <c r="X187" s="255"/>
      <c r="Y187" s="255"/>
      <c r="Z187" s="255"/>
      <c r="AA187" s="255"/>
      <c r="AB187" s="255"/>
      <c r="AC187" s="255"/>
      <c r="AD187" s="255"/>
      <c r="AE187" s="255"/>
    </row>
    <row r="188" spans="1:31" x14ac:dyDescent="0.25">
      <c r="A188" s="253"/>
      <c r="B188" s="254"/>
      <c r="C188" s="254"/>
      <c r="D188" s="254"/>
      <c r="E188" s="254"/>
      <c r="F188" s="254"/>
      <c r="G188" s="254"/>
      <c r="H188" s="254"/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5"/>
      <c r="X188" s="255"/>
      <c r="Y188" s="255"/>
      <c r="Z188" s="255"/>
      <c r="AA188" s="255"/>
      <c r="AB188" s="255"/>
      <c r="AC188" s="255"/>
      <c r="AD188" s="255"/>
      <c r="AE188" s="255"/>
    </row>
    <row r="189" spans="1:31" x14ac:dyDescent="0.25">
      <c r="A189" s="253"/>
      <c r="B189" s="254"/>
      <c r="C189" s="254"/>
      <c r="D189" s="254"/>
      <c r="E189" s="254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5"/>
      <c r="X189" s="255"/>
      <c r="Y189" s="255"/>
      <c r="Z189" s="255"/>
      <c r="AA189" s="255"/>
      <c r="AB189" s="255"/>
      <c r="AC189" s="255"/>
      <c r="AD189" s="255"/>
      <c r="AE189" s="255"/>
    </row>
    <row r="190" spans="1:31" x14ac:dyDescent="0.25">
      <c r="A190" s="253"/>
      <c r="B190" s="254"/>
      <c r="C190" s="254"/>
      <c r="D190" s="254"/>
      <c r="E190" s="254"/>
      <c r="F190" s="254"/>
      <c r="G190" s="254"/>
      <c r="H190" s="254"/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5"/>
      <c r="X190" s="255"/>
      <c r="Y190" s="255"/>
      <c r="Z190" s="255"/>
      <c r="AA190" s="255"/>
      <c r="AB190" s="255"/>
      <c r="AC190" s="255"/>
      <c r="AD190" s="255"/>
      <c r="AE190" s="255"/>
    </row>
    <row r="191" spans="1:31" x14ac:dyDescent="0.25">
      <c r="A191" s="253"/>
      <c r="B191" s="254"/>
      <c r="C191" s="254"/>
      <c r="D191" s="254"/>
      <c r="E191" s="254"/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5"/>
      <c r="X191" s="255"/>
      <c r="Y191" s="255"/>
      <c r="Z191" s="255"/>
      <c r="AA191" s="255"/>
      <c r="AB191" s="255"/>
      <c r="AC191" s="255"/>
      <c r="AD191" s="255"/>
      <c r="AE191" s="255"/>
    </row>
    <row r="192" spans="1:31" x14ac:dyDescent="0.25">
      <c r="A192" s="253"/>
      <c r="B192" s="254"/>
      <c r="C192" s="254"/>
      <c r="D192" s="254"/>
      <c r="E192" s="254"/>
      <c r="F192" s="254"/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5"/>
      <c r="X192" s="255"/>
      <c r="Y192" s="255"/>
      <c r="Z192" s="255"/>
      <c r="AA192" s="255"/>
      <c r="AB192" s="255"/>
      <c r="AC192" s="255"/>
      <c r="AD192" s="255"/>
      <c r="AE192" s="255"/>
    </row>
    <row r="193" spans="1:31" x14ac:dyDescent="0.25">
      <c r="A193" s="253"/>
      <c r="B193" s="254"/>
      <c r="C193" s="254"/>
      <c r="D193" s="254"/>
      <c r="E193" s="254"/>
      <c r="F193" s="254"/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5"/>
      <c r="X193" s="255"/>
      <c r="Y193" s="255"/>
      <c r="Z193" s="255"/>
      <c r="AA193" s="255"/>
      <c r="AB193" s="255"/>
      <c r="AC193" s="255"/>
      <c r="AD193" s="255"/>
      <c r="AE193" s="255"/>
    </row>
    <row r="194" spans="1:31" x14ac:dyDescent="0.25">
      <c r="A194" s="253"/>
      <c r="B194" s="254"/>
      <c r="C194" s="254"/>
      <c r="D194" s="254"/>
      <c r="E194" s="254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5"/>
      <c r="X194" s="255"/>
      <c r="Y194" s="255"/>
      <c r="Z194" s="255"/>
      <c r="AA194" s="255"/>
      <c r="AB194" s="255"/>
      <c r="AC194" s="255"/>
      <c r="AD194" s="255"/>
      <c r="AE194" s="255"/>
    </row>
    <row r="195" spans="1:31" x14ac:dyDescent="0.25">
      <c r="A195" s="253"/>
      <c r="B195" s="254"/>
      <c r="C195" s="254"/>
      <c r="D195" s="254"/>
      <c r="E195" s="254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5"/>
      <c r="X195" s="255"/>
      <c r="Y195" s="255"/>
      <c r="Z195" s="255"/>
      <c r="AA195" s="255"/>
      <c r="AB195" s="255"/>
      <c r="AC195" s="255"/>
      <c r="AD195" s="255"/>
      <c r="AE195" s="255"/>
    </row>
    <row r="196" spans="1:31" x14ac:dyDescent="0.25">
      <c r="A196" s="253"/>
      <c r="B196" s="254"/>
      <c r="C196" s="254"/>
      <c r="D196" s="254"/>
      <c r="E196" s="254"/>
      <c r="F196" s="254"/>
      <c r="G196" s="254"/>
      <c r="H196" s="254"/>
      <c r="I196" s="254"/>
      <c r="J196" s="254"/>
      <c r="K196" s="254"/>
      <c r="L196" s="254"/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5"/>
      <c r="X196" s="255"/>
      <c r="Y196" s="255"/>
      <c r="Z196" s="255"/>
      <c r="AA196" s="255"/>
      <c r="AB196" s="255"/>
      <c r="AC196" s="255"/>
      <c r="AD196" s="255"/>
      <c r="AE196" s="255"/>
    </row>
    <row r="197" spans="1:31" x14ac:dyDescent="0.25">
      <c r="A197" s="253"/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  <c r="L197" s="254"/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5"/>
      <c r="X197" s="255"/>
      <c r="Y197" s="255"/>
      <c r="Z197" s="255"/>
      <c r="AA197" s="255"/>
      <c r="AB197" s="255"/>
      <c r="AC197" s="255"/>
      <c r="AD197" s="255"/>
      <c r="AE197" s="255"/>
    </row>
    <row r="198" spans="1:31" x14ac:dyDescent="0.25">
      <c r="A198" s="253"/>
      <c r="B198" s="254"/>
      <c r="C198" s="254"/>
      <c r="D198" s="254"/>
      <c r="E198" s="254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5"/>
      <c r="X198" s="255"/>
      <c r="Y198" s="255"/>
      <c r="Z198" s="255"/>
      <c r="AA198" s="255"/>
      <c r="AB198" s="255"/>
      <c r="AC198" s="255"/>
      <c r="AD198" s="255"/>
      <c r="AE198" s="255"/>
    </row>
    <row r="199" spans="1:31" x14ac:dyDescent="0.25">
      <c r="A199" s="253"/>
      <c r="B199" s="254"/>
      <c r="C199" s="254"/>
      <c r="D199" s="254"/>
      <c r="E199" s="254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5"/>
      <c r="X199" s="255"/>
      <c r="Y199" s="255"/>
      <c r="Z199" s="255"/>
      <c r="AA199" s="255"/>
      <c r="AB199" s="255"/>
      <c r="AC199" s="255"/>
      <c r="AD199" s="255"/>
      <c r="AE199" s="255"/>
    </row>
    <row r="200" spans="1:31" x14ac:dyDescent="0.25">
      <c r="A200" s="253"/>
      <c r="B200" s="254"/>
      <c r="C200" s="254"/>
      <c r="D200" s="254"/>
      <c r="E200" s="254"/>
      <c r="F200" s="254"/>
      <c r="G200" s="254"/>
      <c r="H200" s="254"/>
      <c r="I200" s="254"/>
      <c r="J200" s="254"/>
      <c r="K200" s="254"/>
      <c r="L200" s="254"/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5"/>
      <c r="X200" s="255"/>
      <c r="Y200" s="255"/>
      <c r="Z200" s="255"/>
      <c r="AA200" s="255"/>
      <c r="AB200" s="255"/>
      <c r="AC200" s="255"/>
      <c r="AD200" s="255"/>
      <c r="AE200" s="255"/>
    </row>
    <row r="201" spans="1:31" x14ac:dyDescent="0.25">
      <c r="A201" s="253"/>
      <c r="B201" s="254"/>
      <c r="C201" s="254"/>
      <c r="D201" s="254"/>
      <c r="E201" s="254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5"/>
      <c r="X201" s="255"/>
      <c r="Y201" s="255"/>
      <c r="Z201" s="255"/>
      <c r="AA201" s="255"/>
      <c r="AB201" s="255"/>
      <c r="AC201" s="255"/>
      <c r="AD201" s="255"/>
      <c r="AE201" s="255"/>
    </row>
    <row r="202" spans="1:31" x14ac:dyDescent="0.25">
      <c r="A202" s="253"/>
      <c r="B202" s="254"/>
      <c r="C202" s="254"/>
      <c r="D202" s="254"/>
      <c r="E202" s="254"/>
      <c r="F202" s="254"/>
      <c r="G202" s="254"/>
      <c r="H202" s="254"/>
      <c r="I202" s="254"/>
      <c r="J202" s="254"/>
      <c r="K202" s="254"/>
      <c r="L202" s="254"/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5"/>
      <c r="X202" s="255"/>
      <c r="Y202" s="255"/>
      <c r="Z202" s="255"/>
      <c r="AA202" s="255"/>
      <c r="AB202" s="255"/>
      <c r="AC202" s="255"/>
      <c r="AD202" s="255"/>
      <c r="AE202" s="255"/>
    </row>
    <row r="203" spans="1:31" x14ac:dyDescent="0.25">
      <c r="A203" s="253"/>
      <c r="B203" s="254"/>
      <c r="C203" s="254"/>
      <c r="D203" s="254"/>
      <c r="E203" s="254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5"/>
      <c r="X203" s="255"/>
      <c r="Y203" s="255"/>
      <c r="Z203" s="255"/>
      <c r="AA203" s="255"/>
      <c r="AB203" s="255"/>
      <c r="AC203" s="255"/>
      <c r="AD203" s="255"/>
      <c r="AE203" s="255"/>
    </row>
    <row r="204" spans="1:31" x14ac:dyDescent="0.25">
      <c r="A204" s="253"/>
      <c r="B204" s="254"/>
      <c r="C204" s="254"/>
      <c r="D204" s="254"/>
      <c r="E204" s="254"/>
      <c r="F204" s="254"/>
      <c r="G204" s="254"/>
      <c r="H204" s="254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5"/>
      <c r="X204" s="255"/>
      <c r="Y204" s="255"/>
      <c r="Z204" s="255"/>
      <c r="AA204" s="255"/>
      <c r="AB204" s="255"/>
      <c r="AC204" s="255"/>
      <c r="AD204" s="255"/>
      <c r="AE204" s="255"/>
    </row>
    <row r="205" spans="1:31" x14ac:dyDescent="0.25">
      <c r="A205" s="253"/>
      <c r="B205" s="254"/>
      <c r="C205" s="254"/>
      <c r="D205" s="254"/>
      <c r="E205" s="254"/>
      <c r="F205" s="254"/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5"/>
      <c r="X205" s="255"/>
      <c r="Y205" s="255"/>
      <c r="Z205" s="255"/>
      <c r="AA205" s="255"/>
      <c r="AB205" s="255"/>
      <c r="AC205" s="255"/>
      <c r="AD205" s="255"/>
      <c r="AE205" s="255"/>
    </row>
    <row r="206" spans="1:31" x14ac:dyDescent="0.25">
      <c r="A206" s="253"/>
      <c r="B206" s="254"/>
      <c r="C206" s="254"/>
      <c r="D206" s="254"/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4"/>
      <c r="P206" s="254"/>
      <c r="Q206" s="254"/>
      <c r="R206" s="254"/>
      <c r="S206" s="254"/>
      <c r="T206" s="254"/>
      <c r="U206" s="254"/>
      <c r="V206" s="254"/>
      <c r="W206" s="255"/>
      <c r="X206" s="255"/>
      <c r="Y206" s="255"/>
      <c r="Z206" s="255"/>
      <c r="AA206" s="255"/>
      <c r="AB206" s="255"/>
      <c r="AC206" s="255"/>
      <c r="AD206" s="255"/>
      <c r="AE206" s="255"/>
    </row>
    <row r="207" spans="1:31" x14ac:dyDescent="0.25">
      <c r="A207" s="253"/>
      <c r="B207" s="254"/>
      <c r="C207" s="254"/>
      <c r="D207" s="254"/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5"/>
      <c r="X207" s="255"/>
      <c r="Y207" s="255"/>
      <c r="Z207" s="255"/>
      <c r="AA207" s="255"/>
      <c r="AB207" s="255"/>
      <c r="AC207" s="255"/>
      <c r="AD207" s="255"/>
      <c r="AE207" s="255"/>
    </row>
    <row r="208" spans="1:31" x14ac:dyDescent="0.25">
      <c r="A208" s="253"/>
      <c r="B208" s="254"/>
      <c r="C208" s="254"/>
      <c r="D208" s="254"/>
      <c r="E208" s="254"/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5"/>
      <c r="X208" s="255"/>
      <c r="Y208" s="255"/>
      <c r="Z208" s="255"/>
      <c r="AA208" s="255"/>
      <c r="AB208" s="255"/>
      <c r="AC208" s="255"/>
      <c r="AD208" s="255"/>
      <c r="AE208" s="255"/>
    </row>
    <row r="209" spans="1:31" x14ac:dyDescent="0.25">
      <c r="A209" s="253"/>
      <c r="B209" s="254"/>
      <c r="C209" s="254"/>
      <c r="D209" s="254"/>
      <c r="E209" s="254"/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5"/>
      <c r="X209" s="255"/>
      <c r="Y209" s="255"/>
      <c r="Z209" s="255"/>
      <c r="AA209" s="255"/>
      <c r="AB209" s="255"/>
      <c r="AC209" s="255"/>
      <c r="AD209" s="255"/>
      <c r="AE209" s="255"/>
    </row>
    <row r="210" spans="1:31" x14ac:dyDescent="0.25">
      <c r="A210" s="253"/>
      <c r="B210" s="254"/>
      <c r="C210" s="254"/>
      <c r="D210" s="254"/>
      <c r="E210" s="254"/>
      <c r="F210" s="254"/>
      <c r="G210" s="254"/>
      <c r="H210" s="254"/>
      <c r="I210" s="254"/>
      <c r="J210" s="254"/>
      <c r="K210" s="254"/>
      <c r="L210" s="254"/>
      <c r="M210" s="254"/>
      <c r="N210" s="254"/>
      <c r="O210" s="254"/>
      <c r="P210" s="254"/>
      <c r="Q210" s="254"/>
      <c r="R210" s="254"/>
      <c r="S210" s="254"/>
      <c r="T210" s="254"/>
      <c r="U210" s="254"/>
      <c r="V210" s="254"/>
      <c r="W210" s="255"/>
      <c r="X210" s="255"/>
      <c r="Y210" s="255"/>
      <c r="Z210" s="255"/>
      <c r="AA210" s="255"/>
      <c r="AB210" s="255"/>
      <c r="AC210" s="255"/>
      <c r="AD210" s="255"/>
      <c r="AE210" s="255"/>
    </row>
    <row r="211" spans="1:31" x14ac:dyDescent="0.25">
      <c r="A211" s="253"/>
      <c r="B211" s="254"/>
      <c r="C211" s="254"/>
      <c r="D211" s="254"/>
      <c r="E211" s="254"/>
      <c r="F211" s="254"/>
      <c r="G211" s="254"/>
      <c r="H211" s="254"/>
      <c r="I211" s="254"/>
      <c r="J211" s="254"/>
      <c r="K211" s="254"/>
      <c r="L211" s="254"/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5"/>
      <c r="X211" s="255"/>
      <c r="Y211" s="255"/>
      <c r="Z211" s="255"/>
      <c r="AA211" s="255"/>
      <c r="AB211" s="255"/>
      <c r="AC211" s="255"/>
      <c r="AD211" s="255"/>
      <c r="AE211" s="255"/>
    </row>
    <row r="212" spans="1:31" x14ac:dyDescent="0.25">
      <c r="A212" s="253"/>
      <c r="B212" s="254"/>
      <c r="C212" s="254"/>
      <c r="D212" s="254"/>
      <c r="E212" s="254"/>
      <c r="F212" s="254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5"/>
      <c r="X212" s="255"/>
      <c r="Y212" s="255"/>
      <c r="Z212" s="255"/>
      <c r="AA212" s="255"/>
      <c r="AB212" s="255"/>
      <c r="AC212" s="255"/>
      <c r="AD212" s="255"/>
      <c r="AE212" s="255"/>
    </row>
    <row r="213" spans="1:31" x14ac:dyDescent="0.25">
      <c r="A213" s="253"/>
      <c r="B213" s="254"/>
      <c r="C213" s="254"/>
      <c r="D213" s="254"/>
      <c r="E213" s="254"/>
      <c r="F213" s="254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5"/>
      <c r="X213" s="255"/>
      <c r="Y213" s="255"/>
      <c r="Z213" s="255"/>
      <c r="AA213" s="255"/>
      <c r="AB213" s="255"/>
      <c r="AC213" s="255"/>
      <c r="AD213" s="255"/>
      <c r="AE213" s="255"/>
    </row>
    <row r="214" spans="1:31" x14ac:dyDescent="0.25">
      <c r="A214" s="253"/>
      <c r="B214" s="254"/>
      <c r="C214" s="254"/>
      <c r="D214" s="254"/>
      <c r="E214" s="254"/>
      <c r="F214" s="254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5"/>
      <c r="X214" s="255"/>
      <c r="Y214" s="255"/>
      <c r="Z214" s="255"/>
      <c r="AA214" s="255"/>
      <c r="AB214" s="255"/>
      <c r="AC214" s="255"/>
      <c r="AD214" s="255"/>
      <c r="AE214" s="255"/>
    </row>
    <row r="215" spans="1:31" x14ac:dyDescent="0.25">
      <c r="A215" s="253"/>
      <c r="B215" s="254"/>
      <c r="C215" s="254"/>
      <c r="D215" s="254"/>
      <c r="E215" s="254"/>
      <c r="F215" s="254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5"/>
      <c r="X215" s="255"/>
      <c r="Y215" s="255"/>
      <c r="Z215" s="255"/>
      <c r="AA215" s="255"/>
      <c r="AB215" s="255"/>
      <c r="AC215" s="255"/>
      <c r="AD215" s="255"/>
      <c r="AE215" s="255"/>
    </row>
    <row r="216" spans="1:31" x14ac:dyDescent="0.25">
      <c r="A216" s="253"/>
      <c r="B216" s="254"/>
      <c r="C216" s="254"/>
      <c r="D216" s="254"/>
      <c r="E216" s="254"/>
      <c r="F216" s="254"/>
      <c r="G216" s="254"/>
      <c r="H216" s="254"/>
      <c r="I216" s="254"/>
      <c r="J216" s="254"/>
      <c r="K216" s="254"/>
      <c r="L216" s="254"/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5"/>
      <c r="X216" s="255"/>
      <c r="Y216" s="255"/>
      <c r="Z216" s="255"/>
      <c r="AA216" s="255"/>
      <c r="AB216" s="255"/>
      <c r="AC216" s="255"/>
      <c r="AD216" s="255"/>
      <c r="AE216" s="255"/>
    </row>
    <row r="217" spans="1:31" x14ac:dyDescent="0.25">
      <c r="A217" s="253"/>
      <c r="B217" s="254"/>
      <c r="C217" s="254"/>
      <c r="D217" s="254"/>
      <c r="E217" s="254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5"/>
      <c r="X217" s="255"/>
      <c r="Y217" s="255"/>
      <c r="Z217" s="255"/>
      <c r="AA217" s="255"/>
      <c r="AB217" s="255"/>
      <c r="AC217" s="255"/>
      <c r="AD217" s="255"/>
      <c r="AE217" s="255"/>
    </row>
    <row r="218" spans="1:31" x14ac:dyDescent="0.25">
      <c r="A218" s="253"/>
      <c r="B218" s="254"/>
      <c r="C218" s="254"/>
      <c r="D218" s="254"/>
      <c r="E218" s="254"/>
      <c r="F218" s="254"/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5"/>
      <c r="X218" s="255"/>
      <c r="Y218" s="255"/>
      <c r="Z218" s="255"/>
      <c r="AA218" s="255"/>
      <c r="AB218" s="255"/>
      <c r="AC218" s="255"/>
      <c r="AD218" s="255"/>
      <c r="AE218" s="255"/>
    </row>
    <row r="219" spans="1:31" x14ac:dyDescent="0.25">
      <c r="A219" s="253"/>
      <c r="B219" s="254"/>
      <c r="C219" s="254"/>
      <c r="D219" s="254"/>
      <c r="E219" s="254"/>
      <c r="F219" s="254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5"/>
      <c r="X219" s="255"/>
      <c r="Y219" s="255"/>
      <c r="Z219" s="255"/>
      <c r="AA219" s="255"/>
      <c r="AB219" s="255"/>
      <c r="AC219" s="255"/>
      <c r="AD219" s="255"/>
      <c r="AE219" s="255"/>
    </row>
    <row r="220" spans="1:31" x14ac:dyDescent="0.25">
      <c r="A220" s="253"/>
      <c r="B220" s="254"/>
      <c r="C220" s="254"/>
      <c r="D220" s="254"/>
      <c r="E220" s="254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5"/>
      <c r="X220" s="255"/>
      <c r="Y220" s="255"/>
      <c r="Z220" s="255"/>
      <c r="AA220" s="255"/>
      <c r="AB220" s="255"/>
      <c r="AC220" s="255"/>
      <c r="AD220" s="255"/>
      <c r="AE220" s="255"/>
    </row>
    <row r="221" spans="1:31" x14ac:dyDescent="0.25">
      <c r="A221" s="253"/>
      <c r="B221" s="254"/>
      <c r="C221" s="254"/>
      <c r="D221" s="254"/>
      <c r="E221" s="254"/>
      <c r="F221" s="254"/>
      <c r="G221" s="254"/>
      <c r="H221" s="254"/>
      <c r="I221" s="254"/>
      <c r="J221" s="254"/>
      <c r="K221" s="254"/>
      <c r="L221" s="254"/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5"/>
      <c r="X221" s="255"/>
      <c r="Y221" s="255"/>
      <c r="Z221" s="255"/>
      <c r="AA221" s="255"/>
      <c r="AB221" s="255"/>
      <c r="AC221" s="255"/>
      <c r="AD221" s="255"/>
      <c r="AE221" s="255"/>
    </row>
    <row r="222" spans="1:31" x14ac:dyDescent="0.25">
      <c r="A222" s="253"/>
      <c r="B222" s="254"/>
      <c r="C222" s="254"/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5"/>
      <c r="X222" s="255"/>
      <c r="Y222" s="255"/>
      <c r="Z222" s="255"/>
      <c r="AA222" s="255"/>
      <c r="AB222" s="255"/>
      <c r="AC222" s="255"/>
      <c r="AD222" s="255"/>
      <c r="AE222" s="255"/>
    </row>
    <row r="223" spans="1:31" x14ac:dyDescent="0.25">
      <c r="A223" s="253"/>
      <c r="B223" s="254"/>
      <c r="C223" s="254"/>
      <c r="D223" s="254"/>
      <c r="E223" s="254"/>
      <c r="F223" s="254"/>
      <c r="G223" s="254"/>
      <c r="H223" s="254"/>
      <c r="I223" s="254"/>
      <c r="J223" s="254"/>
      <c r="K223" s="254"/>
      <c r="L223" s="254"/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5"/>
      <c r="X223" s="255"/>
      <c r="Y223" s="255"/>
      <c r="Z223" s="255"/>
      <c r="AA223" s="255"/>
      <c r="AB223" s="255"/>
      <c r="AC223" s="255"/>
      <c r="AD223" s="255"/>
      <c r="AE223" s="255"/>
    </row>
    <row r="224" spans="1:31" x14ac:dyDescent="0.25">
      <c r="A224" s="253"/>
      <c r="B224" s="254"/>
      <c r="C224" s="254"/>
      <c r="D224" s="254"/>
      <c r="E224" s="254"/>
      <c r="F224" s="254"/>
      <c r="G224" s="254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5"/>
      <c r="X224" s="255"/>
      <c r="Y224" s="255"/>
      <c r="Z224" s="255"/>
      <c r="AA224" s="255"/>
      <c r="AB224" s="255"/>
      <c r="AC224" s="255"/>
      <c r="AD224" s="255"/>
      <c r="AE224" s="255"/>
    </row>
  </sheetData>
  <mergeCells count="34">
    <mergeCell ref="AF7:AG7"/>
    <mergeCell ref="T20:V20"/>
    <mergeCell ref="T32:V32"/>
    <mergeCell ref="T42:V42"/>
    <mergeCell ref="T47:X48"/>
    <mergeCell ref="T23:V23"/>
    <mergeCell ref="T9:V9"/>
    <mergeCell ref="T10:V10"/>
    <mergeCell ref="T11:V11"/>
    <mergeCell ref="T12:V12"/>
    <mergeCell ref="T13:V13"/>
    <mergeCell ref="T14:V14"/>
    <mergeCell ref="T15:V15"/>
    <mergeCell ref="T16:V16"/>
    <mergeCell ref="T21:V21"/>
    <mergeCell ref="T22:V22"/>
    <mergeCell ref="B2:AG2"/>
    <mergeCell ref="B3:AG3"/>
    <mergeCell ref="B4:AG4"/>
    <mergeCell ref="B5:AG5"/>
    <mergeCell ref="B6:AG6"/>
    <mergeCell ref="T37:V37"/>
    <mergeCell ref="T43:V43"/>
    <mergeCell ref="T39:V39"/>
    <mergeCell ref="T24:V24"/>
    <mergeCell ref="T25:V25"/>
    <mergeCell ref="T26:V26"/>
    <mergeCell ref="T27:V27"/>
    <mergeCell ref="T28:V28"/>
    <mergeCell ref="T33:V33"/>
    <mergeCell ref="T34:V34"/>
    <mergeCell ref="T35:V35"/>
    <mergeCell ref="T36:V36"/>
    <mergeCell ref="T38:V38"/>
  </mergeCells>
  <phoneticPr fontId="0" type="noConversion"/>
  <pageMargins left="0.78740157480314965" right="0.55118110236220474" top="0.39370078740157483" bottom="0.39370078740157483" header="0" footer="0"/>
  <pageSetup paperSize="9" scale="32" orientation="portrait" horizontalDpi="300" verticalDpi="300" r:id="rId1"/>
  <headerFooter alignWithMargins="0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8C66B-AA77-4E06-A500-C7F10DF8C879}">
  <dimension ref="A1:AG225"/>
  <sheetViews>
    <sheetView view="pageBreakPreview" zoomScale="40" zoomScaleNormal="100" zoomScaleSheetLayoutView="40" workbookViewId="0">
      <selection activeCell="T14" sqref="T14:V14"/>
    </sheetView>
  </sheetViews>
  <sheetFormatPr defaultRowHeight="18" outlineLevelCol="1" x14ac:dyDescent="0.25"/>
  <cols>
    <col min="1" max="1" width="13.140625" style="265" customWidth="1"/>
    <col min="2" max="2" width="9.5703125" style="256" customWidth="1"/>
    <col min="3" max="19" width="6.28515625" style="256" hidden="1" customWidth="1"/>
    <col min="20" max="20" width="24.28515625" style="256" customWidth="1"/>
    <col min="21" max="21" width="16.7109375" style="257" customWidth="1"/>
    <col min="22" max="22" width="38.140625" style="258" customWidth="1"/>
    <col min="23" max="23" width="10.42578125" style="259" customWidth="1"/>
    <col min="24" max="24" width="11" style="259" customWidth="1"/>
    <col min="25" max="25" width="10.42578125" style="259" customWidth="1"/>
    <col min="26" max="27" width="9.28515625" style="259" hidden="1" customWidth="1" outlineLevel="1"/>
    <col min="28" max="28" width="9" style="259" hidden="1" customWidth="1" outlineLevel="1"/>
    <col min="29" max="29" width="21" style="259" customWidth="1" collapsed="1"/>
    <col min="30" max="30" width="15.5703125" style="259" customWidth="1"/>
    <col min="31" max="31" width="10.85546875" style="259" hidden="1" customWidth="1"/>
    <col min="32" max="32" width="10.85546875" style="254" hidden="1" customWidth="1"/>
    <col min="33" max="33" width="16.28515625" style="254" hidden="1" customWidth="1"/>
  </cols>
  <sheetData>
    <row r="1" spans="1:33" s="435" customFormat="1" ht="26.25" x14ac:dyDescent="0.4">
      <c r="A1" s="432"/>
      <c r="B1" s="1002" t="s">
        <v>189</v>
      </c>
      <c r="C1" s="1002"/>
      <c r="D1" s="1002"/>
      <c r="E1" s="1002"/>
      <c r="F1" s="1002"/>
      <c r="G1" s="1002"/>
      <c r="H1" s="1002"/>
      <c r="I1" s="1002"/>
      <c r="J1" s="1002"/>
      <c r="K1" s="1002"/>
      <c r="L1" s="1002"/>
      <c r="M1" s="1002"/>
      <c r="N1" s="1002"/>
      <c r="O1" s="1002"/>
      <c r="P1" s="1002"/>
      <c r="Q1" s="1002"/>
      <c r="R1" s="1002"/>
      <c r="S1" s="1002"/>
      <c r="T1" s="1002"/>
      <c r="U1" s="1002"/>
      <c r="V1" s="1002"/>
      <c r="W1" s="1002"/>
      <c r="X1" s="1002"/>
      <c r="Y1" s="1002"/>
      <c r="Z1" s="1002"/>
      <c r="AA1" s="1002"/>
      <c r="AB1" s="1002"/>
      <c r="AC1" s="1002"/>
      <c r="AD1" s="1002"/>
      <c r="AE1" s="495"/>
      <c r="AF1" s="495"/>
      <c r="AG1" s="495"/>
    </row>
    <row r="2" spans="1:33" s="435" customFormat="1" ht="26.25" x14ac:dyDescent="0.4">
      <c r="A2" s="432"/>
      <c r="B2" s="1020" t="s">
        <v>133</v>
      </c>
      <c r="C2" s="1020"/>
      <c r="D2" s="1020"/>
      <c r="E2" s="1020"/>
      <c r="F2" s="1020"/>
      <c r="G2" s="1020"/>
      <c r="H2" s="1020"/>
      <c r="I2" s="1020"/>
      <c r="J2" s="1020"/>
      <c r="K2" s="1020"/>
      <c r="L2" s="1020"/>
      <c r="M2" s="1020"/>
      <c r="N2" s="1020"/>
      <c r="O2" s="1020"/>
      <c r="P2" s="1020"/>
      <c r="Q2" s="1020"/>
      <c r="R2" s="1020"/>
      <c r="S2" s="1020"/>
      <c r="T2" s="1020"/>
      <c r="U2" s="1020"/>
      <c r="V2" s="1020"/>
      <c r="W2" s="1020"/>
      <c r="X2" s="1020"/>
      <c r="Y2" s="1020"/>
      <c r="Z2" s="1020"/>
      <c r="AA2" s="1020"/>
      <c r="AB2" s="1020"/>
      <c r="AC2" s="1020"/>
      <c r="AD2" s="1020"/>
      <c r="AE2" s="496"/>
      <c r="AF2" s="496"/>
      <c r="AG2" s="496"/>
    </row>
    <row r="3" spans="1:33" s="435" customFormat="1" ht="26.25" x14ac:dyDescent="0.4">
      <c r="A3" s="432"/>
      <c r="B3" s="1002" t="s">
        <v>134</v>
      </c>
      <c r="C3" s="1002"/>
      <c r="D3" s="1002"/>
      <c r="E3" s="1002"/>
      <c r="F3" s="1002"/>
      <c r="G3" s="1002"/>
      <c r="H3" s="1002"/>
      <c r="I3" s="1002"/>
      <c r="J3" s="1002"/>
      <c r="K3" s="1002"/>
      <c r="L3" s="1002"/>
      <c r="M3" s="1002"/>
      <c r="N3" s="1002"/>
      <c r="O3" s="1002"/>
      <c r="P3" s="1002"/>
      <c r="Q3" s="1002"/>
      <c r="R3" s="1002"/>
      <c r="S3" s="1002"/>
      <c r="T3" s="1002"/>
      <c r="U3" s="1002"/>
      <c r="V3" s="1002"/>
      <c r="W3" s="1002"/>
      <c r="X3" s="1002"/>
      <c r="Y3" s="1002"/>
      <c r="Z3" s="1002"/>
      <c r="AA3" s="1002"/>
      <c r="AB3" s="1002"/>
      <c r="AC3" s="1002"/>
      <c r="AD3" s="1002"/>
      <c r="AE3" s="1002"/>
      <c r="AF3" s="1002"/>
      <c r="AG3" s="1002"/>
    </row>
    <row r="4" spans="1:33" s="435" customFormat="1" ht="26.25" x14ac:dyDescent="0.4">
      <c r="A4" s="432"/>
      <c r="B4" s="1002" t="s">
        <v>249</v>
      </c>
      <c r="C4" s="1002"/>
      <c r="D4" s="1002"/>
      <c r="E4" s="1002"/>
      <c r="F4" s="1002"/>
      <c r="G4" s="1002"/>
      <c r="H4" s="1002"/>
      <c r="I4" s="1002"/>
      <c r="J4" s="1002"/>
      <c r="K4" s="1002"/>
      <c r="L4" s="1002"/>
      <c r="M4" s="1002"/>
      <c r="N4" s="1002"/>
      <c r="O4" s="1002"/>
      <c r="P4" s="1002"/>
      <c r="Q4" s="1002"/>
      <c r="R4" s="1002"/>
      <c r="S4" s="1002"/>
      <c r="T4" s="1002"/>
      <c r="U4" s="1002"/>
      <c r="V4" s="1002"/>
      <c r="W4" s="1002"/>
      <c r="X4" s="1002"/>
      <c r="Y4" s="1002"/>
      <c r="Z4" s="1002"/>
      <c r="AA4" s="1002"/>
      <c r="AB4" s="1002"/>
      <c r="AC4" s="1002"/>
      <c r="AD4" s="1002"/>
      <c r="AE4" s="497"/>
      <c r="AF4" s="497"/>
      <c r="AG4" s="497"/>
    </row>
    <row r="5" spans="1:33" s="435" customFormat="1" ht="26.25" x14ac:dyDescent="0.4">
      <c r="A5" s="432"/>
      <c r="B5" s="1006" t="s">
        <v>250</v>
      </c>
      <c r="C5" s="1006"/>
      <c r="D5" s="1006"/>
      <c r="E5" s="1006"/>
      <c r="F5" s="1006"/>
      <c r="G5" s="1006"/>
      <c r="H5" s="1006"/>
      <c r="I5" s="1006"/>
      <c r="J5" s="1006"/>
      <c r="K5" s="1006"/>
      <c r="L5" s="1006"/>
      <c r="M5" s="1006"/>
      <c r="N5" s="1006"/>
      <c r="O5" s="1006"/>
      <c r="P5" s="1006"/>
      <c r="Q5" s="1006"/>
      <c r="R5" s="1006"/>
      <c r="S5" s="1006"/>
      <c r="T5" s="1006"/>
      <c r="U5" s="1006"/>
      <c r="V5" s="1006"/>
      <c r="W5" s="1006"/>
      <c r="X5" s="1006"/>
      <c r="Y5" s="1006"/>
      <c r="Z5" s="1006"/>
      <c r="AA5" s="1006"/>
      <c r="AB5" s="1006"/>
      <c r="AC5" s="1006"/>
      <c r="AD5" s="1006"/>
      <c r="AE5" s="498"/>
      <c r="AF5" s="498"/>
      <c r="AG5" s="498"/>
    </row>
    <row r="6" spans="1:33" s="435" customFormat="1" ht="26.25" x14ac:dyDescent="0.4">
      <c r="A6" s="432"/>
      <c r="B6" s="1003" t="s">
        <v>191</v>
      </c>
      <c r="C6" s="1004"/>
      <c r="D6" s="1004"/>
      <c r="E6" s="1004"/>
      <c r="F6" s="1004"/>
      <c r="G6" s="1004"/>
      <c r="H6" s="1004"/>
      <c r="I6" s="1004"/>
      <c r="J6" s="1004"/>
      <c r="K6" s="1004"/>
      <c r="L6" s="1004"/>
      <c r="M6" s="1004"/>
      <c r="N6" s="1004"/>
      <c r="O6" s="1004"/>
      <c r="P6" s="1004"/>
      <c r="Q6" s="1004"/>
      <c r="R6" s="1004"/>
      <c r="S6" s="1004"/>
      <c r="T6" s="1004"/>
      <c r="U6" s="1004"/>
      <c r="V6" s="1004"/>
      <c r="W6" s="1004"/>
      <c r="X6" s="1004"/>
      <c r="Y6" s="1004"/>
      <c r="Z6" s="1004"/>
      <c r="AA6" s="1004"/>
      <c r="AB6" s="1004"/>
      <c r="AC6" s="1004"/>
      <c r="AD6" s="1004"/>
      <c r="AE6" s="1004"/>
      <c r="AF6" s="1004"/>
      <c r="AG6" s="1004"/>
    </row>
    <row r="7" spans="1:33" s="435" customFormat="1" ht="26.25" x14ac:dyDescent="0.35">
      <c r="A7" s="432"/>
      <c r="B7" s="499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499"/>
      <c r="R7" s="499"/>
      <c r="S7" s="499"/>
      <c r="T7" s="499"/>
      <c r="U7" s="500"/>
      <c r="V7" s="501"/>
      <c r="W7" s="502"/>
      <c r="X7" s="502"/>
      <c r="Y7" s="1007" t="s">
        <v>192</v>
      </c>
      <c r="Z7" s="1007"/>
      <c r="AA7" s="1007"/>
      <c r="AB7" s="1007"/>
      <c r="AC7" s="1007"/>
      <c r="AD7" s="1007"/>
      <c r="AE7" s="502"/>
      <c r="AF7" s="1005"/>
      <c r="AG7" s="1005"/>
    </row>
    <row r="8" spans="1:33" s="435" customFormat="1" ht="70.5" thickBot="1" x14ac:dyDescent="0.4">
      <c r="A8" s="476"/>
      <c r="B8" s="440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1" t="s">
        <v>135</v>
      </c>
      <c r="V8" s="440"/>
      <c r="W8" s="440" t="s">
        <v>136</v>
      </c>
      <c r="X8" s="440" t="s">
        <v>137</v>
      </c>
      <c r="Y8" s="442" t="s">
        <v>193</v>
      </c>
      <c r="Z8" s="442" t="s">
        <v>194</v>
      </c>
      <c r="AA8" s="440" t="s">
        <v>195</v>
      </c>
      <c r="AB8" s="442" t="s">
        <v>196</v>
      </c>
      <c r="AC8" s="440"/>
      <c r="AD8" s="433"/>
      <c r="AE8" s="433"/>
      <c r="AF8" s="433"/>
    </row>
    <row r="9" spans="1:33" s="435" customFormat="1" ht="23.25" x14ac:dyDescent="0.35">
      <c r="A9" s="443"/>
      <c r="B9" s="479">
        <v>1</v>
      </c>
      <c r="C9" s="473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1024" t="s">
        <v>142</v>
      </c>
      <c r="U9" s="1024"/>
      <c r="V9" s="1026"/>
      <c r="W9" s="446">
        <v>2</v>
      </c>
      <c r="X9" s="447">
        <f t="shared" ref="X9:X11" si="0">W9*30</f>
        <v>60</v>
      </c>
      <c r="Y9" s="446">
        <v>2</v>
      </c>
      <c r="Z9" s="446">
        <v>1</v>
      </c>
      <c r="AA9" s="448">
        <v>1</v>
      </c>
      <c r="AB9" s="449"/>
      <c r="AC9" s="450" t="s">
        <v>197</v>
      </c>
      <c r="AD9" s="433"/>
      <c r="AE9" s="433"/>
      <c r="AF9" s="433"/>
    </row>
    <row r="10" spans="1:33" s="435" customFormat="1" ht="23.25" x14ac:dyDescent="0.35">
      <c r="A10" s="443"/>
      <c r="B10" s="482">
        <v>2</v>
      </c>
      <c r="C10" s="483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1027" t="s">
        <v>108</v>
      </c>
      <c r="U10" s="1027"/>
      <c r="V10" s="1028"/>
      <c r="W10" s="452">
        <v>3</v>
      </c>
      <c r="X10" s="453">
        <f t="shared" si="0"/>
        <v>90</v>
      </c>
      <c r="Y10" s="452">
        <v>3</v>
      </c>
      <c r="Z10" s="452">
        <v>2</v>
      </c>
      <c r="AA10" s="454">
        <v>1</v>
      </c>
      <c r="AB10" s="455"/>
      <c r="AC10" s="456" t="s">
        <v>198</v>
      </c>
      <c r="AD10" s="433"/>
      <c r="AE10" s="433"/>
      <c r="AF10" s="433"/>
    </row>
    <row r="11" spans="1:33" s="435" customFormat="1" ht="23.25" x14ac:dyDescent="0.35">
      <c r="A11" s="443"/>
      <c r="B11" s="480">
        <v>3</v>
      </c>
      <c r="C11" s="474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1000" t="s">
        <v>144</v>
      </c>
      <c r="U11" s="1000"/>
      <c r="V11" s="1001"/>
      <c r="W11" s="452">
        <v>2</v>
      </c>
      <c r="X11" s="453">
        <f t="shared" si="0"/>
        <v>60</v>
      </c>
      <c r="Y11" s="452">
        <v>1.5</v>
      </c>
      <c r="Z11" s="452" t="s">
        <v>199</v>
      </c>
      <c r="AA11" s="454">
        <v>1</v>
      </c>
      <c r="AB11" s="455"/>
      <c r="AC11" s="456" t="s">
        <v>143</v>
      </c>
      <c r="AD11" s="433"/>
      <c r="AE11" s="433"/>
      <c r="AF11" s="433"/>
    </row>
    <row r="12" spans="1:33" s="435" customFormat="1" ht="47.25" thickBot="1" x14ac:dyDescent="0.4">
      <c r="A12" s="443"/>
      <c r="B12" s="481">
        <v>4</v>
      </c>
      <c r="C12" s="475"/>
      <c r="D12" s="458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996" t="s">
        <v>251</v>
      </c>
      <c r="U12" s="996"/>
      <c r="V12" s="997"/>
      <c r="W12" s="459">
        <v>1.5</v>
      </c>
      <c r="X12" s="460">
        <f>W12*30</f>
        <v>45</v>
      </c>
      <c r="Y12" s="459">
        <v>2</v>
      </c>
      <c r="Z12" s="459"/>
      <c r="AA12" s="461">
        <v>2</v>
      </c>
      <c r="AB12" s="462"/>
      <c r="AC12" s="463" t="s">
        <v>200</v>
      </c>
      <c r="AD12" s="433"/>
      <c r="AE12" s="433"/>
      <c r="AF12" s="433"/>
    </row>
    <row r="13" spans="1:33" s="435" customFormat="1" ht="23.25" x14ac:dyDescent="0.35">
      <c r="A13" s="443"/>
      <c r="B13" s="479">
        <v>5</v>
      </c>
      <c r="C13" s="473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998" t="s">
        <v>184</v>
      </c>
      <c r="U13" s="998"/>
      <c r="V13" s="999"/>
      <c r="W13" s="446">
        <v>6</v>
      </c>
      <c r="X13" s="447">
        <v>180</v>
      </c>
      <c r="Y13" s="446">
        <v>4</v>
      </c>
      <c r="Z13" s="446"/>
      <c r="AA13" s="448"/>
      <c r="AB13" s="449"/>
      <c r="AC13" s="450" t="s">
        <v>146</v>
      </c>
      <c r="AD13" s="433"/>
      <c r="AE13" s="433"/>
      <c r="AF13" s="433"/>
    </row>
    <row r="14" spans="1:33" s="435" customFormat="1" ht="46.5" x14ac:dyDescent="0.35">
      <c r="A14" s="443"/>
      <c r="B14" s="480">
        <v>6</v>
      </c>
      <c r="C14" s="474"/>
      <c r="D14" s="451"/>
      <c r="E14" s="451"/>
      <c r="F14" s="451"/>
      <c r="G14" s="451"/>
      <c r="H14" s="451"/>
      <c r="I14" s="451"/>
      <c r="J14" s="451"/>
      <c r="K14" s="451"/>
      <c r="L14" s="451"/>
      <c r="M14" s="451"/>
      <c r="N14" s="451"/>
      <c r="O14" s="451"/>
      <c r="P14" s="451"/>
      <c r="Q14" s="451"/>
      <c r="R14" s="451"/>
      <c r="S14" s="451"/>
      <c r="T14" s="1000" t="s">
        <v>203</v>
      </c>
      <c r="U14" s="1000"/>
      <c r="V14" s="1001"/>
      <c r="W14" s="452">
        <v>7</v>
      </c>
      <c r="X14" s="453">
        <f>W14*30</f>
        <v>210</v>
      </c>
      <c r="Y14" s="452">
        <v>6</v>
      </c>
      <c r="Z14" s="452"/>
      <c r="AA14" s="454"/>
      <c r="AB14" s="455"/>
      <c r="AC14" s="456" t="s">
        <v>204</v>
      </c>
      <c r="AD14" s="433"/>
      <c r="AE14" s="433"/>
      <c r="AF14" s="433"/>
    </row>
    <row r="15" spans="1:33" s="435" customFormat="1" ht="46.5" x14ac:dyDescent="0.35">
      <c r="A15" s="477"/>
      <c r="B15" s="480">
        <v>7</v>
      </c>
      <c r="C15" s="474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1"/>
      <c r="P15" s="451"/>
      <c r="Q15" s="451"/>
      <c r="R15" s="451"/>
      <c r="S15" s="451"/>
      <c r="T15" s="1001" t="s">
        <v>206</v>
      </c>
      <c r="U15" s="1008"/>
      <c r="V15" s="1019"/>
      <c r="W15" s="452">
        <v>4.5</v>
      </c>
      <c r="X15" s="453">
        <f t="shared" ref="X15" si="1">W15*30</f>
        <v>135</v>
      </c>
      <c r="Y15" s="452">
        <v>3</v>
      </c>
      <c r="Z15" s="452"/>
      <c r="AA15" s="454"/>
      <c r="AB15" s="455"/>
      <c r="AC15" s="456" t="s">
        <v>204</v>
      </c>
      <c r="AD15" s="433"/>
      <c r="AE15" s="433"/>
      <c r="AF15" s="433"/>
    </row>
    <row r="16" spans="1:33" s="435" customFormat="1" ht="70.5" thickBot="1" x14ac:dyDescent="0.4">
      <c r="A16" s="443"/>
      <c r="B16" s="481">
        <v>8</v>
      </c>
      <c r="C16" s="475"/>
      <c r="D16" s="458"/>
      <c r="E16" s="458"/>
      <c r="F16" s="458"/>
      <c r="G16" s="458"/>
      <c r="H16" s="458"/>
      <c r="I16" s="458"/>
      <c r="J16" s="458"/>
      <c r="K16" s="458"/>
      <c r="L16" s="458"/>
      <c r="M16" s="458"/>
      <c r="N16" s="458"/>
      <c r="O16" s="458"/>
      <c r="P16" s="458"/>
      <c r="Q16" s="458"/>
      <c r="R16" s="458"/>
      <c r="S16" s="458"/>
      <c r="T16" s="996" t="s">
        <v>183</v>
      </c>
      <c r="U16" s="996"/>
      <c r="V16" s="997"/>
      <c r="W16" s="459">
        <v>4</v>
      </c>
      <c r="X16" s="460">
        <f>W16*30</f>
        <v>120</v>
      </c>
      <c r="Y16" s="459">
        <v>2.5</v>
      </c>
      <c r="Z16" s="459"/>
      <c r="AA16" s="461"/>
      <c r="AB16" s="462"/>
      <c r="AC16" s="463" t="s">
        <v>223</v>
      </c>
      <c r="AD16" s="433"/>
      <c r="AE16" s="433"/>
      <c r="AF16" s="433"/>
    </row>
    <row r="17" spans="1:32" s="435" customFormat="1" ht="23.25" x14ac:dyDescent="0.35">
      <c r="A17" s="443"/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7"/>
      <c r="V17" s="438"/>
      <c r="W17" s="464">
        <f>SUM(W9:W16)</f>
        <v>30</v>
      </c>
      <c r="X17" s="439"/>
      <c r="Y17" s="439">
        <f>SUM(Y9:Y16)</f>
        <v>24</v>
      </c>
      <c r="Z17" s="439"/>
      <c r="AA17" s="439"/>
      <c r="AB17" s="439"/>
      <c r="AC17" s="439" t="s">
        <v>208</v>
      </c>
      <c r="AD17" s="433"/>
      <c r="AE17" s="433"/>
      <c r="AF17" s="433"/>
    </row>
    <row r="18" spans="1:32" s="435" customFormat="1" ht="23.25" x14ac:dyDescent="0.35">
      <c r="A18" s="443"/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7"/>
      <c r="V18" s="438"/>
      <c r="W18" s="439"/>
      <c r="X18" s="439"/>
      <c r="Y18" s="439"/>
      <c r="Z18" s="439"/>
      <c r="AA18" s="439"/>
      <c r="AB18" s="439"/>
      <c r="AC18" s="439"/>
      <c r="AD18" s="433"/>
      <c r="AE18" s="433"/>
      <c r="AF18" s="433"/>
    </row>
    <row r="19" spans="1:32" s="435" customFormat="1" ht="93.75" thickBot="1" x14ac:dyDescent="0.4">
      <c r="A19" s="443"/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1" t="s">
        <v>147</v>
      </c>
      <c r="V19" s="440"/>
      <c r="W19" s="440" t="s">
        <v>136</v>
      </c>
      <c r="X19" s="440" t="s">
        <v>137</v>
      </c>
      <c r="Y19" s="442" t="s">
        <v>193</v>
      </c>
      <c r="Z19" s="442" t="s">
        <v>209</v>
      </c>
      <c r="AA19" s="442" t="s">
        <v>195</v>
      </c>
      <c r="AB19" s="442" t="s">
        <v>196</v>
      </c>
      <c r="AC19" s="440"/>
      <c r="AD19" s="433"/>
      <c r="AE19" s="433"/>
      <c r="AF19" s="433"/>
    </row>
    <row r="20" spans="1:32" s="435" customFormat="1" ht="23.25" x14ac:dyDescent="0.35">
      <c r="A20" s="443"/>
      <c r="B20" s="479">
        <v>1</v>
      </c>
      <c r="C20" s="473"/>
      <c r="D20" s="445"/>
      <c r="E20" s="445"/>
      <c r="F20" s="445"/>
      <c r="G20" s="445"/>
      <c r="H20" s="445"/>
      <c r="I20" s="445"/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998" t="s">
        <v>132</v>
      </c>
      <c r="U20" s="998"/>
      <c r="V20" s="998"/>
      <c r="W20" s="446">
        <v>3</v>
      </c>
      <c r="X20" s="447">
        <f t="shared" ref="X20:X26" si="2">W20*30</f>
        <v>90</v>
      </c>
      <c r="Y20" s="485">
        <v>3</v>
      </c>
      <c r="Z20" s="450">
        <v>1</v>
      </c>
      <c r="AA20" s="450">
        <v>2</v>
      </c>
      <c r="AB20" s="485"/>
      <c r="AC20" s="485" t="s">
        <v>197</v>
      </c>
      <c r="AD20" s="433"/>
      <c r="AE20" s="433"/>
      <c r="AF20" s="433"/>
    </row>
    <row r="21" spans="1:32" s="435" customFormat="1" ht="23.25" x14ac:dyDescent="0.35">
      <c r="A21" s="443"/>
      <c r="B21" s="482">
        <v>2</v>
      </c>
      <c r="C21" s="483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1000" t="s">
        <v>149</v>
      </c>
      <c r="U21" s="1000"/>
      <c r="V21" s="1000"/>
      <c r="W21" s="452">
        <v>1.5</v>
      </c>
      <c r="X21" s="453">
        <f t="shared" si="2"/>
        <v>45</v>
      </c>
      <c r="Y21" s="486">
        <v>2</v>
      </c>
      <c r="Z21" s="456"/>
      <c r="AA21" s="456">
        <v>2</v>
      </c>
      <c r="AB21" s="486"/>
      <c r="AC21" s="486" t="s">
        <v>143</v>
      </c>
      <c r="AD21" s="433"/>
      <c r="AE21" s="433"/>
      <c r="AF21" s="433"/>
    </row>
    <row r="22" spans="1:32" s="435" customFormat="1" ht="47.25" thickBot="1" x14ac:dyDescent="0.4">
      <c r="A22" s="443"/>
      <c r="B22" s="487">
        <v>3</v>
      </c>
      <c r="C22" s="488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89"/>
      <c r="Q22" s="489"/>
      <c r="R22" s="489"/>
      <c r="S22" s="489"/>
      <c r="T22" s="996" t="s">
        <v>150</v>
      </c>
      <c r="U22" s="996"/>
      <c r="V22" s="996"/>
      <c r="W22" s="459">
        <v>2</v>
      </c>
      <c r="X22" s="460">
        <f t="shared" si="2"/>
        <v>60</v>
      </c>
      <c r="Y22" s="490">
        <v>1</v>
      </c>
      <c r="Z22" s="463"/>
      <c r="AA22" s="463"/>
      <c r="AB22" s="490"/>
      <c r="AC22" s="490" t="s">
        <v>210</v>
      </c>
      <c r="AD22" s="433"/>
      <c r="AE22" s="433"/>
      <c r="AF22" s="433"/>
    </row>
    <row r="23" spans="1:32" s="435" customFormat="1" ht="23.25" x14ac:dyDescent="0.35">
      <c r="A23" s="443"/>
      <c r="B23" s="480">
        <v>4</v>
      </c>
      <c r="C23" s="474"/>
      <c r="D23" s="451"/>
      <c r="E23" s="451"/>
      <c r="F23" s="451"/>
      <c r="G23" s="451"/>
      <c r="H23" s="451"/>
      <c r="I23" s="451"/>
      <c r="J23" s="451"/>
      <c r="K23" s="451"/>
      <c r="L23" s="451"/>
      <c r="M23" s="451"/>
      <c r="N23" s="451"/>
      <c r="O23" s="451"/>
      <c r="P23" s="451"/>
      <c r="Q23" s="451"/>
      <c r="R23" s="451"/>
      <c r="S23" s="451"/>
      <c r="T23" s="1000" t="s">
        <v>211</v>
      </c>
      <c r="U23" s="1000"/>
      <c r="V23" s="1001"/>
      <c r="W23" s="452">
        <v>1.5</v>
      </c>
      <c r="X23" s="453">
        <f>W23*30</f>
        <v>45</v>
      </c>
      <c r="Y23" s="452">
        <f>SUM(AA23:AB23)</f>
        <v>0</v>
      </c>
      <c r="Z23" s="452"/>
      <c r="AA23" s="454"/>
      <c r="AB23" s="455"/>
      <c r="AC23" s="456" t="s">
        <v>143</v>
      </c>
      <c r="AD23" s="433"/>
      <c r="AE23" s="433"/>
      <c r="AF23" s="433"/>
    </row>
    <row r="24" spans="1:32" s="435" customFormat="1" ht="134.44999999999999" customHeight="1" x14ac:dyDescent="0.35">
      <c r="A24" s="443"/>
      <c r="B24" s="482">
        <v>5</v>
      </c>
      <c r="C24" s="483"/>
      <c r="D24" s="484"/>
      <c r="E24" s="484"/>
      <c r="F24" s="484"/>
      <c r="G24" s="484"/>
      <c r="H24" s="484"/>
      <c r="I24" s="484"/>
      <c r="J24" s="484"/>
      <c r="K24" s="484"/>
      <c r="L24" s="484"/>
      <c r="M24" s="484"/>
      <c r="N24" s="484"/>
      <c r="O24" s="484"/>
      <c r="P24" s="484"/>
      <c r="Q24" s="484"/>
      <c r="R24" s="484"/>
      <c r="S24" s="484"/>
      <c r="T24" s="1012" t="s">
        <v>241</v>
      </c>
      <c r="U24" s="1013"/>
      <c r="V24" s="1014"/>
      <c r="W24" s="491">
        <v>6</v>
      </c>
      <c r="X24" s="492">
        <f t="shared" si="2"/>
        <v>180</v>
      </c>
      <c r="Y24" s="493">
        <v>4</v>
      </c>
      <c r="Z24" s="494"/>
      <c r="AA24" s="494"/>
      <c r="AB24" s="493"/>
      <c r="AC24" s="493" t="s">
        <v>225</v>
      </c>
      <c r="AD24" s="433"/>
      <c r="AE24" s="433"/>
      <c r="AF24" s="433"/>
    </row>
    <row r="25" spans="1:32" s="435" customFormat="1" ht="128.44999999999999" customHeight="1" x14ac:dyDescent="0.35">
      <c r="A25" s="443"/>
      <c r="B25" s="482">
        <v>6</v>
      </c>
      <c r="C25" s="474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1001" t="s">
        <v>242</v>
      </c>
      <c r="U25" s="1008"/>
      <c r="V25" s="1018"/>
      <c r="W25" s="452">
        <v>6</v>
      </c>
      <c r="X25" s="453">
        <f t="shared" si="2"/>
        <v>180</v>
      </c>
      <c r="Y25" s="486">
        <v>4</v>
      </c>
      <c r="Z25" s="456"/>
      <c r="AA25" s="456"/>
      <c r="AB25" s="486"/>
      <c r="AC25" s="486" t="s">
        <v>226</v>
      </c>
      <c r="AD25" s="433"/>
      <c r="AE25" s="433"/>
      <c r="AF25" s="433"/>
    </row>
    <row r="26" spans="1:32" s="435" customFormat="1" ht="164.45" customHeight="1" x14ac:dyDescent="0.35">
      <c r="A26" s="443"/>
      <c r="B26" s="482">
        <v>7</v>
      </c>
      <c r="C26" s="474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1001" t="s">
        <v>243</v>
      </c>
      <c r="U26" s="1008"/>
      <c r="V26" s="1019"/>
      <c r="W26" s="452">
        <v>5</v>
      </c>
      <c r="X26" s="453">
        <f t="shared" si="2"/>
        <v>150</v>
      </c>
      <c r="Y26" s="486">
        <v>3</v>
      </c>
      <c r="Z26" s="456"/>
      <c r="AA26" s="456"/>
      <c r="AB26" s="486"/>
      <c r="AC26" s="486" t="s">
        <v>226</v>
      </c>
      <c r="AD26" s="433"/>
      <c r="AE26" s="433"/>
      <c r="AF26" s="433"/>
    </row>
    <row r="27" spans="1:32" s="435" customFormat="1" ht="131.44999999999999" customHeight="1" x14ac:dyDescent="0.35">
      <c r="A27" s="443"/>
      <c r="B27" s="482">
        <v>8</v>
      </c>
      <c r="C27" s="474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1000" t="s">
        <v>244</v>
      </c>
      <c r="U27" s="1000"/>
      <c r="V27" s="1000"/>
      <c r="W27" s="452">
        <v>5</v>
      </c>
      <c r="X27" s="453">
        <v>150</v>
      </c>
      <c r="Y27" s="486">
        <v>4</v>
      </c>
      <c r="Z27" s="456"/>
      <c r="AA27" s="456"/>
      <c r="AB27" s="486"/>
      <c r="AC27" s="486" t="s">
        <v>214</v>
      </c>
      <c r="AD27" s="433"/>
      <c r="AE27" s="433"/>
      <c r="AF27" s="433"/>
    </row>
    <row r="28" spans="1:32" s="435" customFormat="1" ht="153.94999999999999" customHeight="1" thickBot="1" x14ac:dyDescent="0.4">
      <c r="A28" s="443"/>
      <c r="B28" s="487">
        <v>9</v>
      </c>
      <c r="C28" s="475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997" t="s">
        <v>245</v>
      </c>
      <c r="U28" s="1010"/>
      <c r="V28" s="1011"/>
      <c r="W28" s="459">
        <v>4</v>
      </c>
      <c r="X28" s="460">
        <f>W28*30</f>
        <v>120</v>
      </c>
      <c r="Y28" s="490">
        <v>3</v>
      </c>
      <c r="Z28" s="463"/>
      <c r="AA28" s="463"/>
      <c r="AB28" s="490"/>
      <c r="AC28" s="490" t="s">
        <v>214</v>
      </c>
      <c r="AD28" s="433"/>
      <c r="AE28" s="433"/>
      <c r="AF28" s="433"/>
    </row>
    <row r="29" spans="1:32" s="435" customFormat="1" ht="23.25" x14ac:dyDescent="0.35">
      <c r="A29" s="443"/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65"/>
      <c r="U29" s="437"/>
      <c r="V29" s="438"/>
      <c r="W29" s="464">
        <f>SUM(W20:W28)</f>
        <v>34</v>
      </c>
      <c r="X29" s="439"/>
      <c r="Y29" s="439">
        <f>SUM(Y20:Y28)</f>
        <v>24</v>
      </c>
      <c r="Z29" s="439"/>
      <c r="AA29" s="439"/>
      <c r="AB29" s="439"/>
      <c r="AC29" s="439" t="s">
        <v>216</v>
      </c>
      <c r="AD29" s="433"/>
      <c r="AE29" s="433"/>
      <c r="AF29" s="433"/>
    </row>
    <row r="30" spans="1:32" s="435" customFormat="1" ht="23.25" x14ac:dyDescent="0.35">
      <c r="A30" s="443"/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7"/>
      <c r="V30" s="438"/>
      <c r="W30" s="464"/>
      <c r="X30" s="439"/>
      <c r="Y30" s="439"/>
      <c r="Z30" s="439"/>
      <c r="AA30" s="439"/>
      <c r="AB30" s="439"/>
      <c r="AC30" s="439"/>
      <c r="AD30" s="433"/>
      <c r="AE30" s="433"/>
      <c r="AF30" s="433"/>
    </row>
    <row r="31" spans="1:32" s="435" customFormat="1" ht="93.75" thickBot="1" x14ac:dyDescent="0.4">
      <c r="A31" s="443"/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1" t="s">
        <v>152</v>
      </c>
      <c r="V31" s="440"/>
      <c r="W31" s="440" t="s">
        <v>136</v>
      </c>
      <c r="X31" s="440" t="s">
        <v>137</v>
      </c>
      <c r="Y31" s="442" t="s">
        <v>193</v>
      </c>
      <c r="Z31" s="442" t="s">
        <v>209</v>
      </c>
      <c r="AA31" s="442" t="s">
        <v>195</v>
      </c>
      <c r="AB31" s="442" t="s">
        <v>196</v>
      </c>
      <c r="AC31" s="440"/>
      <c r="AD31" s="433"/>
      <c r="AE31" s="433"/>
      <c r="AF31" s="433"/>
    </row>
    <row r="32" spans="1:32" s="435" customFormat="1" ht="46.5" x14ac:dyDescent="0.35">
      <c r="A32" s="443"/>
      <c r="B32" s="479">
        <v>1</v>
      </c>
      <c r="C32" s="473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998" t="s">
        <v>153</v>
      </c>
      <c r="U32" s="998"/>
      <c r="V32" s="998"/>
      <c r="W32" s="446">
        <v>4</v>
      </c>
      <c r="X32" s="447">
        <f>W32*30</f>
        <v>120</v>
      </c>
      <c r="Y32" s="485">
        <v>3</v>
      </c>
      <c r="Z32" s="450">
        <v>2</v>
      </c>
      <c r="AA32" s="450">
        <v>1</v>
      </c>
      <c r="AB32" s="485"/>
      <c r="AC32" s="485" t="s">
        <v>217</v>
      </c>
      <c r="AD32" s="433"/>
      <c r="AE32" s="433"/>
      <c r="AF32" s="433"/>
    </row>
    <row r="33" spans="1:33" s="435" customFormat="1" ht="23.25" x14ac:dyDescent="0.35">
      <c r="A33" s="443"/>
      <c r="B33" s="482">
        <v>2</v>
      </c>
      <c r="C33" s="483"/>
      <c r="D33" s="484"/>
      <c r="E33" s="484"/>
      <c r="F33" s="484"/>
      <c r="G33" s="484"/>
      <c r="H33" s="484"/>
      <c r="I33" s="484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1000" t="s">
        <v>118</v>
      </c>
      <c r="U33" s="1000"/>
      <c r="V33" s="1000"/>
      <c r="W33" s="452">
        <v>3.5</v>
      </c>
      <c r="X33" s="453">
        <v>105</v>
      </c>
      <c r="Y33" s="486">
        <v>3</v>
      </c>
      <c r="Z33" s="456"/>
      <c r="AA33" s="456"/>
      <c r="AB33" s="486"/>
      <c r="AC33" s="486" t="s">
        <v>143</v>
      </c>
      <c r="AD33" s="433"/>
      <c r="AE33" s="433"/>
      <c r="AF33" s="433"/>
    </row>
    <row r="34" spans="1:33" s="435" customFormat="1" ht="47.25" thickBot="1" x14ac:dyDescent="0.4">
      <c r="A34" s="443"/>
      <c r="B34" s="482">
        <v>3</v>
      </c>
      <c r="C34" s="483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1000" t="s">
        <v>218</v>
      </c>
      <c r="U34" s="1000"/>
      <c r="V34" s="1000"/>
      <c r="W34" s="452">
        <v>2</v>
      </c>
      <c r="X34" s="453">
        <f t="shared" ref="X34:X39" si="3">W34*30</f>
        <v>60</v>
      </c>
      <c r="Y34" s="486">
        <v>2</v>
      </c>
      <c r="Z34" s="456">
        <v>1</v>
      </c>
      <c r="AA34" s="456">
        <v>1</v>
      </c>
      <c r="AB34" s="486"/>
      <c r="AC34" s="486" t="s">
        <v>219</v>
      </c>
      <c r="AD34" s="433"/>
      <c r="AE34" s="433"/>
      <c r="AF34" s="433"/>
    </row>
    <row r="35" spans="1:33" s="435" customFormat="1" ht="23.25" x14ac:dyDescent="0.35">
      <c r="A35" s="443"/>
      <c r="B35" s="482">
        <v>4</v>
      </c>
      <c r="C35" s="483"/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1001" t="s">
        <v>154</v>
      </c>
      <c r="U35" s="1008"/>
      <c r="V35" s="1009"/>
      <c r="W35" s="452">
        <v>1.5</v>
      </c>
      <c r="X35" s="453">
        <f t="shared" si="3"/>
        <v>45</v>
      </c>
      <c r="Y35" s="486">
        <v>2</v>
      </c>
      <c r="Z35" s="456"/>
      <c r="AA35" s="456">
        <v>2</v>
      </c>
      <c r="AB35" s="486"/>
      <c r="AC35" s="485" t="s">
        <v>143</v>
      </c>
      <c r="AD35" s="433"/>
      <c r="AE35" s="433"/>
      <c r="AF35" s="433"/>
    </row>
    <row r="36" spans="1:33" s="435" customFormat="1" ht="24" thickBot="1" x14ac:dyDescent="0.4">
      <c r="A36" s="478"/>
      <c r="B36" s="487">
        <v>5</v>
      </c>
      <c r="C36" s="475"/>
      <c r="D36" s="458"/>
      <c r="E36" s="458"/>
      <c r="F36" s="458"/>
      <c r="G36" s="458"/>
      <c r="H36" s="458"/>
      <c r="I36" s="458"/>
      <c r="J36" s="458"/>
      <c r="K36" s="458"/>
      <c r="L36" s="458"/>
      <c r="M36" s="458"/>
      <c r="N36" s="458"/>
      <c r="O36" s="458"/>
      <c r="P36" s="458"/>
      <c r="Q36" s="458"/>
      <c r="R36" s="458"/>
      <c r="S36" s="458"/>
      <c r="T36" s="997" t="s">
        <v>155</v>
      </c>
      <c r="U36" s="1010"/>
      <c r="V36" s="1011"/>
      <c r="W36" s="459">
        <v>6</v>
      </c>
      <c r="X36" s="460">
        <f t="shared" si="3"/>
        <v>180</v>
      </c>
      <c r="Y36" s="490">
        <v>2</v>
      </c>
      <c r="Z36" s="463"/>
      <c r="AA36" s="463"/>
      <c r="AB36" s="490"/>
      <c r="AC36" s="490" t="s">
        <v>143</v>
      </c>
      <c r="AD36" s="433"/>
      <c r="AE36" s="433"/>
      <c r="AF36" s="433"/>
    </row>
    <row r="37" spans="1:33" s="435" customFormat="1" ht="23.25" x14ac:dyDescent="0.35">
      <c r="A37" s="443"/>
      <c r="B37" s="482">
        <v>6</v>
      </c>
      <c r="C37" s="483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  <c r="S37" s="484"/>
      <c r="T37" s="1012" t="s">
        <v>246</v>
      </c>
      <c r="U37" s="1013"/>
      <c r="V37" s="1014"/>
      <c r="W37" s="491">
        <v>3</v>
      </c>
      <c r="X37" s="492">
        <f t="shared" si="3"/>
        <v>90</v>
      </c>
      <c r="Y37" s="493">
        <v>3</v>
      </c>
      <c r="Z37" s="494"/>
      <c r="AA37" s="494"/>
      <c r="AB37" s="493"/>
      <c r="AC37" s="493" t="s">
        <v>237</v>
      </c>
      <c r="AD37" s="433"/>
      <c r="AE37" s="433"/>
      <c r="AF37" s="433"/>
    </row>
    <row r="38" spans="1:33" s="435" customFormat="1" ht="185.45" customHeight="1" x14ac:dyDescent="0.35">
      <c r="A38" s="466"/>
      <c r="B38" s="482">
        <v>7</v>
      </c>
      <c r="C38" s="483"/>
      <c r="D38" s="484"/>
      <c r="E38" s="484"/>
      <c r="F38" s="484"/>
      <c r="G38" s="484"/>
      <c r="H38" s="484"/>
      <c r="I38" s="484"/>
      <c r="J38" s="484"/>
      <c r="K38" s="484"/>
      <c r="L38" s="484"/>
      <c r="M38" s="484"/>
      <c r="N38" s="484"/>
      <c r="O38" s="484"/>
      <c r="P38" s="484"/>
      <c r="Q38" s="484"/>
      <c r="R38" s="484"/>
      <c r="S38" s="484"/>
      <c r="T38" s="1015" t="s">
        <v>247</v>
      </c>
      <c r="U38" s="1016"/>
      <c r="V38" s="1017"/>
      <c r="W38" s="491">
        <v>5</v>
      </c>
      <c r="X38" s="492">
        <f t="shared" si="3"/>
        <v>150</v>
      </c>
      <c r="Y38" s="493">
        <v>4</v>
      </c>
      <c r="Z38" s="494"/>
      <c r="AA38" s="494"/>
      <c r="AB38" s="493"/>
      <c r="AC38" s="493" t="s">
        <v>226</v>
      </c>
      <c r="AD38" s="433"/>
      <c r="AE38" s="433"/>
      <c r="AF38" s="433"/>
    </row>
    <row r="39" spans="1:33" s="435" customFormat="1" ht="159" customHeight="1" thickBot="1" x14ac:dyDescent="0.4">
      <c r="A39" s="443"/>
      <c r="B39" s="487">
        <v>8</v>
      </c>
      <c r="C39" s="474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451"/>
      <c r="T39" s="1023" t="s">
        <v>248</v>
      </c>
      <c r="U39" s="1023"/>
      <c r="V39" s="1023"/>
      <c r="W39" s="452">
        <v>5</v>
      </c>
      <c r="X39" s="453">
        <f t="shared" si="3"/>
        <v>150</v>
      </c>
      <c r="Y39" s="486">
        <v>4</v>
      </c>
      <c r="Z39" s="456"/>
      <c r="AA39" s="456"/>
      <c r="AB39" s="486"/>
      <c r="AC39" s="486" t="s">
        <v>226</v>
      </c>
      <c r="AD39" s="433"/>
      <c r="AE39" s="433"/>
      <c r="AF39" s="433"/>
    </row>
    <row r="40" spans="1:33" s="435" customFormat="1" ht="23.25" x14ac:dyDescent="0.35">
      <c r="A40" s="443"/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7"/>
      <c r="V40" s="438"/>
      <c r="W40" s="464">
        <f>SUM(W32:W39)</f>
        <v>30</v>
      </c>
      <c r="X40" s="439"/>
      <c r="Y40" s="439">
        <f>SUM(Y32:Y39)</f>
        <v>23</v>
      </c>
      <c r="Z40" s="439"/>
      <c r="AA40" s="439"/>
      <c r="AB40" s="439"/>
      <c r="AC40" s="439" t="s">
        <v>151</v>
      </c>
      <c r="AD40" s="433"/>
      <c r="AE40" s="433"/>
      <c r="AF40" s="433"/>
    </row>
    <row r="41" spans="1:33" s="435" customFormat="1" ht="93.75" thickBot="1" x14ac:dyDescent="0.4">
      <c r="A41" s="467"/>
      <c r="B41" s="468"/>
      <c r="C41" s="468"/>
      <c r="D41" s="468"/>
      <c r="E41" s="468"/>
      <c r="F41" s="468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8"/>
      <c r="R41" s="468"/>
      <c r="S41" s="468"/>
      <c r="T41" s="468"/>
      <c r="U41" s="469" t="s">
        <v>156</v>
      </c>
      <c r="V41" s="468"/>
      <c r="W41" s="468" t="s">
        <v>136</v>
      </c>
      <c r="X41" s="468" t="s">
        <v>137</v>
      </c>
      <c r="Y41" s="442" t="s">
        <v>193</v>
      </c>
      <c r="Z41" s="442" t="s">
        <v>209</v>
      </c>
      <c r="AA41" s="442" t="s">
        <v>195</v>
      </c>
      <c r="AB41" s="442" t="s">
        <v>196</v>
      </c>
      <c r="AC41" s="468"/>
      <c r="AD41" s="433"/>
      <c r="AE41" s="433"/>
      <c r="AF41" s="433"/>
    </row>
    <row r="42" spans="1:33" s="435" customFormat="1" ht="23.25" x14ac:dyDescent="0.35">
      <c r="A42" s="443"/>
      <c r="B42" s="444">
        <v>1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1024" t="s">
        <v>92</v>
      </c>
      <c r="U42" s="1024"/>
      <c r="V42" s="1024"/>
      <c r="W42" s="446">
        <v>9</v>
      </c>
      <c r="X42" s="447">
        <f>W42*30</f>
        <v>270</v>
      </c>
      <c r="Y42" s="485"/>
      <c r="Z42" s="450"/>
      <c r="AA42" s="450"/>
      <c r="AB42" s="485"/>
      <c r="AC42" s="485" t="s">
        <v>143</v>
      </c>
      <c r="AD42" s="433"/>
      <c r="AE42" s="433"/>
      <c r="AF42" s="433"/>
    </row>
    <row r="43" spans="1:33" s="435" customFormat="1" ht="24" thickBot="1" x14ac:dyDescent="0.4">
      <c r="A43" s="443"/>
      <c r="B43" s="457">
        <v>2</v>
      </c>
      <c r="C43" s="458"/>
      <c r="D43" s="458"/>
      <c r="E43" s="458"/>
      <c r="F43" s="458"/>
      <c r="G43" s="458"/>
      <c r="H43" s="458"/>
      <c r="I43" s="458"/>
      <c r="J43" s="458"/>
      <c r="K43" s="458"/>
      <c r="L43" s="458"/>
      <c r="M43" s="458"/>
      <c r="N43" s="458"/>
      <c r="O43" s="458"/>
      <c r="P43" s="458"/>
      <c r="Q43" s="458"/>
      <c r="R43" s="458"/>
      <c r="S43" s="458"/>
      <c r="T43" s="1025" t="s">
        <v>174</v>
      </c>
      <c r="U43" s="1025"/>
      <c r="V43" s="1025"/>
      <c r="W43" s="459">
        <v>17</v>
      </c>
      <c r="X43" s="460">
        <f>W43*30</f>
        <v>510</v>
      </c>
      <c r="Y43" s="490"/>
      <c r="Z43" s="463"/>
      <c r="AA43" s="463"/>
      <c r="AB43" s="490"/>
      <c r="AC43" s="490"/>
      <c r="AD43" s="433"/>
      <c r="AE43" s="433"/>
      <c r="AF43" s="433"/>
    </row>
    <row r="44" spans="1:33" s="435" customFormat="1" ht="23.25" x14ac:dyDescent="0.35">
      <c r="A44" s="432"/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70">
        <f>SUM(W42:W43)</f>
        <v>26</v>
      </c>
      <c r="X44" s="434"/>
      <c r="Y44" s="434"/>
      <c r="Z44" s="434"/>
      <c r="AA44" s="434"/>
      <c r="AB44" s="434"/>
      <c r="AC44" s="434" t="s">
        <v>158</v>
      </c>
      <c r="AD44" s="433"/>
      <c r="AE44" s="433"/>
      <c r="AF44" s="433"/>
    </row>
    <row r="45" spans="1:33" s="435" customFormat="1" ht="23.25" x14ac:dyDescent="0.35">
      <c r="A45" s="432"/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3"/>
      <c r="U45" s="433"/>
      <c r="V45" s="471" t="s">
        <v>159</v>
      </c>
      <c r="W45" s="472">
        <v>120</v>
      </c>
      <c r="X45" s="472" t="s">
        <v>160</v>
      </c>
      <c r="Y45" s="472"/>
      <c r="Z45" s="472"/>
      <c r="AA45" s="472"/>
      <c r="AB45" s="472"/>
      <c r="AC45" s="472"/>
      <c r="AD45" s="433"/>
      <c r="AE45" s="433"/>
      <c r="AF45" s="433"/>
    </row>
    <row r="46" spans="1:33" s="435" customFormat="1" ht="23.25" x14ac:dyDescent="0.35">
      <c r="A46" s="443"/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71"/>
      <c r="W46" s="472"/>
      <c r="X46" s="472"/>
      <c r="Y46" s="472"/>
      <c r="Z46" s="472"/>
      <c r="AA46" s="472"/>
      <c r="AB46" s="472"/>
      <c r="AC46" s="472"/>
      <c r="AD46" s="472"/>
      <c r="AE46" s="433"/>
      <c r="AF46" s="433"/>
      <c r="AG46" s="433"/>
    </row>
    <row r="47" spans="1:33" s="435" customFormat="1" ht="23.1" customHeight="1" x14ac:dyDescent="0.35">
      <c r="A47" s="443"/>
      <c r="B47" s="1021" t="s">
        <v>222</v>
      </c>
      <c r="C47" s="1021"/>
      <c r="D47" s="1021"/>
      <c r="E47" s="1021"/>
      <c r="F47" s="1021"/>
      <c r="G47" s="1021"/>
      <c r="H47" s="1021"/>
      <c r="I47" s="1021"/>
      <c r="J47" s="1021"/>
      <c r="K47" s="1021"/>
      <c r="L47" s="1021"/>
      <c r="M47" s="1021"/>
      <c r="N47" s="1021"/>
      <c r="O47" s="1021"/>
      <c r="P47" s="1021"/>
      <c r="Q47" s="1021"/>
      <c r="R47" s="1021"/>
      <c r="S47" s="1021"/>
      <c r="T47" s="1021"/>
      <c r="U47" s="1021"/>
      <c r="V47" s="1021"/>
      <c r="W47" s="1022" t="s">
        <v>172</v>
      </c>
      <c r="X47" s="1022"/>
      <c r="Y47" s="1022"/>
      <c r="Z47" s="1022"/>
      <c r="AA47" s="1022"/>
      <c r="AB47" s="1022"/>
      <c r="AC47" s="1022"/>
      <c r="AD47" s="1022"/>
      <c r="AE47" s="433"/>
      <c r="AF47" s="433"/>
      <c r="AG47" s="433"/>
    </row>
    <row r="48" spans="1:33" s="435" customFormat="1" ht="23.25" x14ac:dyDescent="0.35">
      <c r="A48" s="443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982"/>
      <c r="U48" s="982"/>
      <c r="V48" s="982"/>
      <c r="W48" s="982"/>
      <c r="X48" s="982"/>
      <c r="Y48" s="433"/>
      <c r="Z48" s="433"/>
      <c r="AA48" s="433"/>
      <c r="AB48" s="433"/>
      <c r="AC48" s="440"/>
      <c r="AD48" s="440"/>
      <c r="AE48" s="433"/>
      <c r="AF48" s="433"/>
      <c r="AG48" s="433"/>
    </row>
    <row r="49" spans="1:33" x14ac:dyDescent="0.25">
      <c r="T49" s="982"/>
      <c r="U49" s="982"/>
      <c r="V49" s="982"/>
      <c r="W49" s="982"/>
      <c r="X49" s="982"/>
      <c r="Y49" s="262"/>
      <c r="Z49" s="262"/>
      <c r="AA49" s="262"/>
      <c r="AB49" s="262"/>
      <c r="AC49" s="254"/>
      <c r="AD49" s="254"/>
      <c r="AE49" s="270"/>
      <c r="AF49" s="270"/>
      <c r="AG49" s="270"/>
    </row>
    <row r="54" spans="1:33" x14ac:dyDescent="0.25">
      <c r="A54" s="253"/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5"/>
      <c r="X54" s="255"/>
      <c r="Y54" s="255"/>
      <c r="Z54" s="255"/>
      <c r="AA54" s="255"/>
      <c r="AB54" s="255"/>
      <c r="AC54" s="255"/>
      <c r="AD54" s="255"/>
      <c r="AE54" s="255"/>
    </row>
    <row r="55" spans="1:33" x14ac:dyDescent="0.25">
      <c r="A55" s="253"/>
      <c r="B55" s="254"/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5"/>
      <c r="X55" s="255"/>
      <c r="Y55" s="255"/>
      <c r="Z55" s="255"/>
      <c r="AA55" s="255"/>
      <c r="AB55" s="255"/>
      <c r="AC55" s="255"/>
      <c r="AD55" s="255"/>
      <c r="AE55" s="255"/>
    </row>
    <row r="56" spans="1:33" x14ac:dyDescent="0.25">
      <c r="A56" s="253"/>
      <c r="B56" s="254"/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5"/>
      <c r="X56" s="255"/>
      <c r="Y56" s="255"/>
      <c r="Z56" s="255"/>
      <c r="AA56" s="255"/>
      <c r="AB56" s="255"/>
      <c r="AC56" s="255"/>
      <c r="AD56" s="255"/>
      <c r="AE56" s="255"/>
    </row>
    <row r="57" spans="1:33" x14ac:dyDescent="0.25">
      <c r="A57" s="253"/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5"/>
      <c r="X57" s="255"/>
      <c r="Y57" s="255"/>
      <c r="Z57" s="255"/>
      <c r="AA57" s="255"/>
      <c r="AB57" s="255"/>
      <c r="AC57" s="255"/>
      <c r="AD57" s="255"/>
      <c r="AE57" s="255"/>
    </row>
    <row r="58" spans="1:33" x14ac:dyDescent="0.25">
      <c r="A58" s="253"/>
      <c r="B58" s="254"/>
      <c r="C58" s="254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5"/>
      <c r="X58" s="255"/>
      <c r="Y58" s="255"/>
      <c r="Z58" s="255"/>
      <c r="AA58" s="255"/>
      <c r="AB58" s="255"/>
      <c r="AC58" s="255"/>
      <c r="AD58" s="255"/>
      <c r="AE58" s="255"/>
    </row>
    <row r="59" spans="1:33" x14ac:dyDescent="0.25">
      <c r="A59" s="253"/>
      <c r="B59" s="254"/>
      <c r="C59" s="254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5"/>
      <c r="X59" s="255"/>
      <c r="Y59" s="255"/>
      <c r="Z59" s="255"/>
      <c r="AA59" s="255"/>
      <c r="AB59" s="255"/>
      <c r="AC59" s="255"/>
      <c r="AD59" s="255"/>
      <c r="AE59" s="255"/>
    </row>
    <row r="60" spans="1:33" x14ac:dyDescent="0.25">
      <c r="A60" s="253"/>
      <c r="B60" s="254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5"/>
      <c r="X60" s="255"/>
      <c r="Y60" s="255"/>
      <c r="Z60" s="255"/>
      <c r="AA60" s="255"/>
      <c r="AB60" s="255"/>
      <c r="AC60" s="255"/>
      <c r="AD60" s="255"/>
      <c r="AE60" s="255"/>
    </row>
    <row r="61" spans="1:33" x14ac:dyDescent="0.25">
      <c r="A61" s="253"/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5"/>
      <c r="X61" s="255"/>
      <c r="Y61" s="255"/>
      <c r="Z61" s="255"/>
      <c r="AA61" s="255"/>
      <c r="AB61" s="255"/>
      <c r="AC61" s="255"/>
      <c r="AD61" s="255"/>
      <c r="AE61" s="255"/>
    </row>
    <row r="62" spans="1:33" x14ac:dyDescent="0.25">
      <c r="A62" s="253"/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5"/>
      <c r="X62" s="255"/>
      <c r="Y62" s="255"/>
      <c r="Z62" s="255"/>
      <c r="AA62" s="255"/>
      <c r="AB62" s="255"/>
      <c r="AC62" s="255"/>
      <c r="AD62" s="255"/>
      <c r="AE62" s="255"/>
    </row>
    <row r="63" spans="1:33" x14ac:dyDescent="0.25">
      <c r="A63" s="253"/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5"/>
      <c r="X63" s="255"/>
      <c r="Y63" s="255"/>
      <c r="Z63" s="255"/>
      <c r="AA63" s="255"/>
      <c r="AB63" s="255"/>
      <c r="AC63" s="255"/>
      <c r="AD63" s="255"/>
      <c r="AE63" s="255"/>
    </row>
    <row r="64" spans="1:33" x14ac:dyDescent="0.25">
      <c r="A64" s="253"/>
      <c r="B64" s="254"/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5"/>
      <c r="X64" s="255"/>
      <c r="Y64" s="255"/>
      <c r="Z64" s="255"/>
      <c r="AA64" s="255"/>
      <c r="AB64" s="255"/>
      <c r="AC64" s="255"/>
      <c r="AD64" s="255"/>
      <c r="AE64" s="255"/>
    </row>
    <row r="65" spans="1:31" x14ac:dyDescent="0.25">
      <c r="A65" s="253"/>
      <c r="B65" s="254"/>
      <c r="C65" s="254"/>
      <c r="D65" s="254"/>
      <c r="E65" s="254"/>
      <c r="F65" s="254"/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254"/>
      <c r="T65" s="254"/>
      <c r="U65" s="254"/>
      <c r="V65" s="254"/>
      <c r="W65" s="255"/>
      <c r="X65" s="255"/>
      <c r="Y65" s="255"/>
      <c r="Z65" s="255"/>
      <c r="AA65" s="255"/>
      <c r="AB65" s="255"/>
      <c r="AC65" s="255"/>
      <c r="AD65" s="255"/>
      <c r="AE65" s="255"/>
    </row>
    <row r="66" spans="1:31" x14ac:dyDescent="0.25">
      <c r="A66" s="253"/>
      <c r="B66" s="254"/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5"/>
      <c r="X66" s="255"/>
      <c r="Y66" s="255"/>
      <c r="Z66" s="255"/>
      <c r="AA66" s="255"/>
      <c r="AB66" s="255"/>
      <c r="AC66" s="255"/>
      <c r="AD66" s="255"/>
      <c r="AE66" s="255"/>
    </row>
    <row r="67" spans="1:31" x14ac:dyDescent="0.25">
      <c r="A67" s="253"/>
      <c r="B67" s="254"/>
      <c r="C67" s="254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5"/>
      <c r="X67" s="255"/>
      <c r="Y67" s="255"/>
      <c r="Z67" s="255"/>
      <c r="AA67" s="255"/>
      <c r="AB67" s="255"/>
      <c r="AC67" s="255"/>
      <c r="AD67" s="255"/>
      <c r="AE67" s="255"/>
    </row>
    <row r="68" spans="1:31" x14ac:dyDescent="0.25">
      <c r="A68" s="253"/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5"/>
      <c r="X68" s="255"/>
      <c r="Y68" s="255"/>
      <c r="Z68" s="255"/>
      <c r="AA68" s="255"/>
      <c r="AB68" s="255"/>
      <c r="AC68" s="255"/>
      <c r="AD68" s="255"/>
      <c r="AE68" s="255"/>
    </row>
    <row r="69" spans="1:31" x14ac:dyDescent="0.25">
      <c r="A69" s="253"/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254"/>
      <c r="R69" s="254"/>
      <c r="S69" s="254"/>
      <c r="T69" s="254"/>
      <c r="U69" s="254"/>
      <c r="V69" s="254"/>
      <c r="W69" s="255"/>
      <c r="X69" s="255"/>
      <c r="Y69" s="255"/>
      <c r="Z69" s="255"/>
      <c r="AA69" s="255"/>
      <c r="AB69" s="255"/>
      <c r="AC69" s="255"/>
      <c r="AD69" s="255"/>
      <c r="AE69" s="255"/>
    </row>
    <row r="70" spans="1:31" x14ac:dyDescent="0.25">
      <c r="A70" s="253"/>
      <c r="B70" s="254"/>
      <c r="C70" s="254"/>
      <c r="D70" s="254"/>
      <c r="E70" s="254"/>
      <c r="F70" s="254"/>
      <c r="G70" s="254"/>
      <c r="H70" s="254"/>
      <c r="I70" s="254"/>
      <c r="J70" s="254"/>
      <c r="K70" s="254"/>
      <c r="L70" s="254"/>
      <c r="M70" s="254"/>
      <c r="N70" s="254"/>
      <c r="O70" s="254"/>
      <c r="P70" s="254"/>
      <c r="Q70" s="254"/>
      <c r="R70" s="254"/>
      <c r="S70" s="254"/>
      <c r="T70" s="254"/>
      <c r="U70" s="254"/>
      <c r="V70" s="254"/>
      <c r="W70" s="255"/>
      <c r="X70" s="255"/>
      <c r="Y70" s="255"/>
      <c r="Z70" s="255"/>
      <c r="AA70" s="255"/>
      <c r="AB70" s="255"/>
      <c r="AC70" s="255"/>
      <c r="AD70" s="255"/>
      <c r="AE70" s="255"/>
    </row>
    <row r="71" spans="1:31" x14ac:dyDescent="0.25">
      <c r="A71" s="253"/>
      <c r="B71" s="254"/>
      <c r="C71" s="254"/>
      <c r="D71" s="254"/>
      <c r="E71" s="254"/>
      <c r="F71" s="254"/>
      <c r="G71" s="254"/>
      <c r="H71" s="254"/>
      <c r="I71" s="254"/>
      <c r="J71" s="254"/>
      <c r="K71" s="254"/>
      <c r="L71" s="254"/>
      <c r="M71" s="254"/>
      <c r="N71" s="254"/>
      <c r="O71" s="254"/>
      <c r="P71" s="254"/>
      <c r="Q71" s="254"/>
      <c r="R71" s="254"/>
      <c r="S71" s="254"/>
      <c r="T71" s="254"/>
      <c r="U71" s="254"/>
      <c r="V71" s="254"/>
      <c r="W71" s="255"/>
      <c r="X71" s="255"/>
      <c r="Y71" s="255"/>
      <c r="Z71" s="255"/>
      <c r="AA71" s="255"/>
      <c r="AB71" s="255"/>
      <c r="AC71" s="255"/>
      <c r="AD71" s="255"/>
      <c r="AE71" s="255"/>
    </row>
    <row r="72" spans="1:31" x14ac:dyDescent="0.25">
      <c r="A72" s="253"/>
      <c r="B72" s="254"/>
      <c r="C72" s="254"/>
      <c r="D72" s="254"/>
      <c r="E72" s="254"/>
      <c r="F72" s="254"/>
      <c r="G72" s="254"/>
      <c r="H72" s="254"/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/>
      <c r="U72" s="254"/>
      <c r="V72" s="254"/>
      <c r="W72" s="255"/>
      <c r="X72" s="255"/>
      <c r="Y72" s="255"/>
      <c r="Z72" s="255"/>
      <c r="AA72" s="255"/>
      <c r="AB72" s="255"/>
      <c r="AC72" s="255"/>
      <c r="AD72" s="255"/>
      <c r="AE72" s="255"/>
    </row>
    <row r="73" spans="1:31" x14ac:dyDescent="0.25">
      <c r="A73" s="253"/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  <c r="T73" s="254"/>
      <c r="U73" s="254"/>
      <c r="V73" s="254"/>
      <c r="W73" s="255"/>
      <c r="X73" s="255"/>
      <c r="Y73" s="255"/>
      <c r="Z73" s="255"/>
      <c r="AA73" s="255"/>
      <c r="AB73" s="255"/>
      <c r="AC73" s="255"/>
      <c r="AD73" s="255"/>
      <c r="AE73" s="255"/>
    </row>
    <row r="74" spans="1:31" x14ac:dyDescent="0.25">
      <c r="B74" s="404"/>
      <c r="C74" s="404"/>
      <c r="D74" s="404"/>
      <c r="E74" s="404"/>
      <c r="F74" s="404"/>
      <c r="G74" s="404"/>
      <c r="H74" s="404"/>
      <c r="I74" s="404"/>
      <c r="J74" s="404"/>
      <c r="K74" s="404"/>
      <c r="L74" s="404"/>
      <c r="M74" s="404"/>
      <c r="N74" s="404"/>
      <c r="O74" s="404"/>
      <c r="P74" s="404"/>
      <c r="Q74" s="404"/>
      <c r="R74" s="404"/>
      <c r="S74" s="404"/>
      <c r="T74" s="404"/>
      <c r="U74" s="405"/>
      <c r="V74" s="406"/>
    </row>
    <row r="75" spans="1:31" x14ac:dyDescent="0.25">
      <c r="A75" s="253"/>
      <c r="B75" s="254"/>
      <c r="C75" s="254"/>
      <c r="D75" s="254"/>
      <c r="E75" s="254"/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4"/>
      <c r="Q75" s="254"/>
      <c r="R75" s="254"/>
      <c r="S75" s="254"/>
      <c r="T75" s="254"/>
      <c r="U75" s="254"/>
      <c r="V75" s="254"/>
      <c r="W75" s="255"/>
      <c r="X75" s="255"/>
      <c r="Y75" s="255"/>
      <c r="Z75" s="255"/>
      <c r="AA75" s="255"/>
      <c r="AB75" s="255"/>
      <c r="AC75" s="255"/>
      <c r="AD75" s="255"/>
      <c r="AE75" s="255"/>
    </row>
    <row r="76" spans="1:31" x14ac:dyDescent="0.25">
      <c r="A76" s="253"/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/>
      <c r="T76" s="254"/>
      <c r="U76" s="254"/>
      <c r="V76" s="254"/>
      <c r="W76" s="255"/>
      <c r="X76" s="255"/>
      <c r="Y76" s="255"/>
      <c r="Z76" s="255"/>
      <c r="AA76" s="255"/>
      <c r="AB76" s="255"/>
      <c r="AC76" s="255"/>
      <c r="AD76" s="255"/>
      <c r="AE76" s="255"/>
    </row>
    <row r="77" spans="1:31" x14ac:dyDescent="0.25">
      <c r="A77" s="253"/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4"/>
      <c r="Q77" s="254"/>
      <c r="R77" s="254"/>
      <c r="S77" s="254"/>
      <c r="T77" s="254"/>
      <c r="U77" s="254"/>
      <c r="V77" s="254"/>
      <c r="W77" s="255"/>
      <c r="X77" s="255"/>
      <c r="Y77" s="255"/>
      <c r="Z77" s="255"/>
      <c r="AA77" s="255"/>
      <c r="AB77" s="255"/>
      <c r="AC77" s="255"/>
      <c r="AD77" s="255"/>
      <c r="AE77" s="255"/>
    </row>
    <row r="78" spans="1:31" x14ac:dyDescent="0.25">
      <c r="A78" s="253"/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5"/>
      <c r="X78" s="255"/>
      <c r="Y78" s="255"/>
      <c r="Z78" s="255"/>
      <c r="AA78" s="255"/>
      <c r="AB78" s="255"/>
      <c r="AC78" s="255"/>
      <c r="AD78" s="255"/>
      <c r="AE78" s="255"/>
    </row>
    <row r="79" spans="1:31" x14ac:dyDescent="0.25">
      <c r="A79" s="253"/>
      <c r="B79" s="254"/>
      <c r="C79" s="254"/>
      <c r="D79" s="254"/>
      <c r="E79" s="254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254"/>
      <c r="R79" s="254"/>
      <c r="S79" s="254"/>
      <c r="T79" s="254"/>
      <c r="U79" s="254"/>
      <c r="V79" s="254"/>
      <c r="W79" s="255"/>
      <c r="X79" s="255"/>
      <c r="Y79" s="255"/>
      <c r="Z79" s="255"/>
      <c r="AA79" s="255"/>
      <c r="AB79" s="255"/>
      <c r="AC79" s="255"/>
      <c r="AD79" s="255"/>
      <c r="AE79" s="255"/>
    </row>
    <row r="80" spans="1:31" x14ac:dyDescent="0.25">
      <c r="A80" s="253"/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254"/>
      <c r="S80" s="254"/>
      <c r="T80" s="254"/>
      <c r="U80" s="254"/>
      <c r="V80" s="254"/>
      <c r="W80" s="255"/>
      <c r="X80" s="255"/>
      <c r="Y80" s="255"/>
      <c r="Z80" s="255"/>
      <c r="AA80" s="255"/>
      <c r="AB80" s="255"/>
      <c r="AC80" s="255"/>
      <c r="AD80" s="255"/>
      <c r="AE80" s="255"/>
    </row>
    <row r="81" spans="1:31" x14ac:dyDescent="0.25">
      <c r="A81" s="253"/>
      <c r="B81" s="254"/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4"/>
      <c r="V81" s="254"/>
      <c r="W81" s="255"/>
      <c r="X81" s="255"/>
      <c r="Y81" s="255"/>
      <c r="Z81" s="255"/>
      <c r="AA81" s="255"/>
      <c r="AB81" s="255"/>
      <c r="AC81" s="255"/>
      <c r="AD81" s="255"/>
      <c r="AE81" s="255"/>
    </row>
    <row r="82" spans="1:31" x14ac:dyDescent="0.25">
      <c r="A82" s="253"/>
      <c r="B82" s="254"/>
      <c r="C82" s="254"/>
      <c r="D82" s="254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5"/>
      <c r="X82" s="255"/>
      <c r="Y82" s="255"/>
      <c r="Z82" s="255"/>
      <c r="AA82" s="255"/>
      <c r="AB82" s="255"/>
      <c r="AC82" s="255"/>
      <c r="AD82" s="255"/>
      <c r="AE82" s="255"/>
    </row>
    <row r="83" spans="1:31" x14ac:dyDescent="0.25">
      <c r="A83" s="253"/>
      <c r="B83" s="254"/>
      <c r="C83" s="254"/>
      <c r="D83" s="254"/>
      <c r="E83" s="254"/>
      <c r="F83" s="254"/>
      <c r="G83" s="254"/>
      <c r="H83" s="254"/>
      <c r="I83" s="254"/>
      <c r="J83" s="254"/>
      <c r="K83" s="254"/>
      <c r="L83" s="254"/>
      <c r="M83" s="254"/>
      <c r="N83" s="254"/>
      <c r="O83" s="254"/>
      <c r="P83" s="254"/>
      <c r="Q83" s="254"/>
      <c r="R83" s="254"/>
      <c r="S83" s="254"/>
      <c r="T83" s="254"/>
      <c r="U83" s="254"/>
      <c r="V83" s="254"/>
      <c r="W83" s="255"/>
      <c r="X83" s="255"/>
      <c r="Y83" s="255"/>
      <c r="Z83" s="255"/>
      <c r="AA83" s="255"/>
      <c r="AB83" s="255"/>
      <c r="AC83" s="255"/>
      <c r="AD83" s="255"/>
      <c r="AE83" s="255"/>
    </row>
    <row r="84" spans="1:31" x14ac:dyDescent="0.25">
      <c r="A84" s="253"/>
      <c r="B84" s="254"/>
      <c r="C84" s="254"/>
      <c r="D84" s="254"/>
      <c r="E84" s="254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4"/>
      <c r="Q84" s="254"/>
      <c r="R84" s="254"/>
      <c r="S84" s="254"/>
      <c r="T84" s="254"/>
      <c r="U84" s="254"/>
      <c r="V84" s="254"/>
      <c r="W84" s="255"/>
      <c r="X84" s="255"/>
      <c r="Y84" s="255"/>
      <c r="Z84" s="255"/>
      <c r="AA84" s="255"/>
      <c r="AB84" s="255"/>
      <c r="AC84" s="255"/>
      <c r="AD84" s="255"/>
      <c r="AE84" s="255"/>
    </row>
    <row r="85" spans="1:31" x14ac:dyDescent="0.25">
      <c r="A85" s="253"/>
      <c r="B85" s="254"/>
      <c r="C85" s="254"/>
      <c r="D85" s="254"/>
      <c r="E85" s="254"/>
      <c r="F85" s="254"/>
      <c r="G85" s="254"/>
      <c r="H85" s="254"/>
      <c r="I85" s="254"/>
      <c r="J85" s="254"/>
      <c r="K85" s="254"/>
      <c r="L85" s="254"/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5"/>
      <c r="X85" s="255"/>
      <c r="Y85" s="255"/>
      <c r="Z85" s="255"/>
      <c r="AA85" s="255"/>
      <c r="AB85" s="255"/>
      <c r="AC85" s="255"/>
      <c r="AD85" s="255"/>
      <c r="AE85" s="255"/>
    </row>
    <row r="86" spans="1:31" x14ac:dyDescent="0.25">
      <c r="A86" s="253"/>
      <c r="B86" s="254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4"/>
      <c r="V86" s="254"/>
      <c r="W86" s="255"/>
      <c r="X86" s="255"/>
      <c r="Y86" s="255"/>
      <c r="Z86" s="255"/>
      <c r="AA86" s="255"/>
      <c r="AB86" s="255"/>
      <c r="AC86" s="255"/>
      <c r="AD86" s="255"/>
      <c r="AE86" s="255"/>
    </row>
    <row r="87" spans="1:31" x14ac:dyDescent="0.25">
      <c r="A87" s="253"/>
      <c r="B87" s="254"/>
      <c r="C87" s="254"/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4"/>
      <c r="P87" s="254"/>
      <c r="Q87" s="254"/>
      <c r="R87" s="254"/>
      <c r="S87" s="254"/>
      <c r="T87" s="254"/>
      <c r="U87" s="254"/>
      <c r="V87" s="254"/>
      <c r="W87" s="255"/>
      <c r="X87" s="255"/>
      <c r="Y87" s="255"/>
      <c r="Z87" s="255"/>
      <c r="AA87" s="255"/>
      <c r="AB87" s="255"/>
      <c r="AC87" s="255"/>
      <c r="AD87" s="255"/>
      <c r="AE87" s="255"/>
    </row>
    <row r="88" spans="1:31" x14ac:dyDescent="0.25">
      <c r="A88" s="253"/>
      <c r="B88" s="254"/>
      <c r="C88" s="254"/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54"/>
      <c r="P88" s="254"/>
      <c r="Q88" s="254"/>
      <c r="R88" s="254"/>
      <c r="S88" s="254"/>
      <c r="T88" s="254"/>
      <c r="U88" s="254"/>
      <c r="V88" s="254"/>
      <c r="W88" s="255"/>
      <c r="X88" s="255"/>
      <c r="Y88" s="255"/>
      <c r="Z88" s="255"/>
      <c r="AA88" s="255"/>
      <c r="AB88" s="255"/>
      <c r="AC88" s="255"/>
      <c r="AD88" s="255"/>
      <c r="AE88" s="255"/>
    </row>
    <row r="89" spans="1:31" x14ac:dyDescent="0.25">
      <c r="A89" s="253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5"/>
      <c r="X89" s="255"/>
      <c r="Y89" s="255"/>
      <c r="Z89" s="255"/>
      <c r="AA89" s="255"/>
      <c r="AB89" s="255"/>
      <c r="AC89" s="255"/>
      <c r="AD89" s="255"/>
      <c r="AE89" s="255"/>
    </row>
    <row r="90" spans="1:31" x14ac:dyDescent="0.25">
      <c r="A90" s="253"/>
      <c r="B90" s="254"/>
      <c r="C90" s="254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5"/>
      <c r="X90" s="255"/>
      <c r="Y90" s="255"/>
      <c r="Z90" s="255"/>
      <c r="AA90" s="255"/>
      <c r="AB90" s="255"/>
      <c r="AC90" s="255"/>
      <c r="AD90" s="255"/>
      <c r="AE90" s="255"/>
    </row>
    <row r="91" spans="1:31" x14ac:dyDescent="0.25">
      <c r="A91" s="253"/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5"/>
      <c r="X91" s="255"/>
      <c r="Y91" s="255"/>
      <c r="Z91" s="255"/>
      <c r="AA91" s="255"/>
      <c r="AB91" s="255"/>
      <c r="AC91" s="255"/>
      <c r="AD91" s="255"/>
      <c r="AE91" s="255"/>
    </row>
    <row r="92" spans="1:31" x14ac:dyDescent="0.25">
      <c r="A92" s="253"/>
      <c r="B92" s="254"/>
      <c r="C92" s="254"/>
      <c r="D92" s="254"/>
      <c r="E92" s="254"/>
      <c r="F92" s="254"/>
      <c r="G92" s="254"/>
      <c r="H92" s="254"/>
      <c r="I92" s="254"/>
      <c r="J92" s="254"/>
      <c r="K92" s="254"/>
      <c r="L92" s="254"/>
      <c r="M92" s="254"/>
      <c r="N92" s="254"/>
      <c r="O92" s="254"/>
      <c r="P92" s="254"/>
      <c r="Q92" s="254"/>
      <c r="R92" s="254"/>
      <c r="S92" s="254"/>
      <c r="T92" s="254"/>
      <c r="U92" s="254"/>
      <c r="V92" s="254"/>
      <c r="W92" s="255"/>
      <c r="X92" s="255"/>
      <c r="Y92" s="255"/>
      <c r="Z92" s="255"/>
      <c r="AA92" s="255"/>
      <c r="AB92" s="255"/>
      <c r="AC92" s="255"/>
      <c r="AD92" s="255"/>
      <c r="AE92" s="255"/>
    </row>
    <row r="93" spans="1:31" x14ac:dyDescent="0.25">
      <c r="A93" s="253"/>
      <c r="B93" s="254"/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254"/>
      <c r="O93" s="254"/>
      <c r="P93" s="254"/>
      <c r="Q93" s="254"/>
      <c r="R93" s="254"/>
      <c r="S93" s="254"/>
      <c r="T93" s="254"/>
      <c r="U93" s="254"/>
      <c r="V93" s="254"/>
      <c r="W93" s="255"/>
      <c r="X93" s="255"/>
      <c r="Y93" s="255"/>
      <c r="Z93" s="255"/>
      <c r="AA93" s="255"/>
      <c r="AB93" s="255"/>
      <c r="AC93" s="255"/>
      <c r="AD93" s="255"/>
      <c r="AE93" s="255"/>
    </row>
    <row r="94" spans="1:31" x14ac:dyDescent="0.25">
      <c r="A94" s="253"/>
      <c r="B94" s="254"/>
      <c r="C94" s="254"/>
      <c r="D94" s="254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54"/>
      <c r="R94" s="254"/>
      <c r="S94" s="254"/>
      <c r="T94" s="254"/>
      <c r="U94" s="254"/>
      <c r="V94" s="254"/>
      <c r="W94" s="255"/>
      <c r="X94" s="255"/>
      <c r="Y94" s="255"/>
      <c r="Z94" s="255"/>
      <c r="AA94" s="255"/>
      <c r="AB94" s="255"/>
      <c r="AC94" s="255"/>
      <c r="AD94" s="255"/>
      <c r="AE94" s="255"/>
    </row>
    <row r="95" spans="1:31" x14ac:dyDescent="0.25">
      <c r="A95" s="253"/>
      <c r="B95" s="254"/>
      <c r="C95" s="254"/>
      <c r="D95" s="254"/>
      <c r="E95" s="254"/>
      <c r="F95" s="254"/>
      <c r="G95" s="254"/>
      <c r="H95" s="254"/>
      <c r="I95" s="254"/>
      <c r="J95" s="254"/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5"/>
      <c r="X95" s="255"/>
      <c r="Y95" s="255"/>
      <c r="Z95" s="255"/>
      <c r="AA95" s="255"/>
      <c r="AB95" s="255"/>
      <c r="AC95" s="255"/>
      <c r="AD95" s="255"/>
      <c r="AE95" s="255"/>
    </row>
    <row r="96" spans="1:31" x14ac:dyDescent="0.25">
      <c r="A96" s="253"/>
      <c r="B96" s="254"/>
      <c r="C96" s="254"/>
      <c r="D96" s="254"/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4"/>
      <c r="Q96" s="254"/>
      <c r="R96" s="254"/>
      <c r="S96" s="254"/>
      <c r="T96" s="254"/>
      <c r="U96" s="254"/>
      <c r="V96" s="254"/>
      <c r="W96" s="255"/>
      <c r="X96" s="255"/>
      <c r="Y96" s="255"/>
      <c r="Z96" s="255"/>
      <c r="AA96" s="255"/>
      <c r="AB96" s="255"/>
      <c r="AC96" s="255"/>
      <c r="AD96" s="255"/>
      <c r="AE96" s="255"/>
    </row>
    <row r="97" spans="1:31" x14ac:dyDescent="0.25">
      <c r="A97" s="253"/>
      <c r="B97" s="254"/>
      <c r="C97" s="254"/>
      <c r="D97" s="254"/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4"/>
      <c r="Q97" s="254"/>
      <c r="R97" s="254"/>
      <c r="S97" s="254"/>
      <c r="T97" s="254"/>
      <c r="U97" s="254"/>
      <c r="V97" s="254"/>
      <c r="W97" s="255"/>
      <c r="X97" s="255"/>
      <c r="Y97" s="255"/>
      <c r="Z97" s="255"/>
      <c r="AA97" s="255"/>
      <c r="AB97" s="255"/>
      <c r="AC97" s="255"/>
      <c r="AD97" s="255"/>
      <c r="AE97" s="255"/>
    </row>
    <row r="98" spans="1:31" x14ac:dyDescent="0.25">
      <c r="A98" s="253"/>
      <c r="B98" s="254"/>
      <c r="C98" s="254"/>
      <c r="D98" s="254"/>
      <c r="E98" s="254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4"/>
      <c r="Q98" s="254"/>
      <c r="R98" s="254"/>
      <c r="S98" s="254"/>
      <c r="T98" s="254"/>
      <c r="U98" s="254"/>
      <c r="V98" s="254"/>
      <c r="W98" s="255"/>
      <c r="X98" s="255"/>
      <c r="Y98" s="255"/>
      <c r="Z98" s="255"/>
      <c r="AA98" s="255"/>
      <c r="AB98" s="255"/>
      <c r="AC98" s="255"/>
      <c r="AD98" s="255"/>
      <c r="AE98" s="255"/>
    </row>
    <row r="99" spans="1:31" x14ac:dyDescent="0.25">
      <c r="A99" s="253"/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55"/>
      <c r="X99" s="255"/>
      <c r="Y99" s="255"/>
      <c r="Z99" s="255"/>
      <c r="AA99" s="255"/>
      <c r="AB99" s="255"/>
      <c r="AC99" s="255"/>
      <c r="AD99" s="255"/>
      <c r="AE99" s="255"/>
    </row>
    <row r="100" spans="1:31" x14ac:dyDescent="0.25">
      <c r="A100" s="253"/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254"/>
      <c r="U100" s="254"/>
      <c r="V100" s="254"/>
      <c r="W100" s="255"/>
      <c r="X100" s="255"/>
      <c r="Y100" s="255"/>
      <c r="Z100" s="255"/>
      <c r="AA100" s="255"/>
      <c r="AB100" s="255"/>
      <c r="AC100" s="255"/>
      <c r="AD100" s="255"/>
      <c r="AE100" s="255"/>
    </row>
    <row r="101" spans="1:31" x14ac:dyDescent="0.25">
      <c r="A101" s="253"/>
      <c r="B101" s="254"/>
      <c r="C101" s="254"/>
      <c r="D101" s="254"/>
      <c r="E101" s="254"/>
      <c r="F101" s="254"/>
      <c r="G101" s="254"/>
      <c r="H101" s="254"/>
      <c r="I101" s="254"/>
      <c r="J101" s="254"/>
      <c r="K101" s="254"/>
      <c r="L101" s="254"/>
      <c r="M101" s="254"/>
      <c r="N101" s="254"/>
      <c r="O101" s="254"/>
      <c r="P101" s="254"/>
      <c r="Q101" s="254"/>
      <c r="R101" s="254"/>
      <c r="S101" s="254"/>
      <c r="T101" s="254"/>
      <c r="U101" s="254"/>
      <c r="V101" s="254"/>
      <c r="W101" s="255"/>
      <c r="X101" s="255"/>
      <c r="Y101" s="255"/>
      <c r="Z101" s="255"/>
      <c r="AA101" s="255"/>
      <c r="AB101" s="255"/>
      <c r="AC101" s="255"/>
      <c r="AD101" s="255"/>
      <c r="AE101" s="255"/>
    </row>
    <row r="102" spans="1:31" x14ac:dyDescent="0.25">
      <c r="A102" s="253"/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5"/>
      <c r="X102" s="255"/>
      <c r="Y102" s="255"/>
      <c r="Z102" s="255"/>
      <c r="AA102" s="255"/>
      <c r="AB102" s="255"/>
      <c r="AC102" s="255"/>
      <c r="AD102" s="255"/>
      <c r="AE102" s="255"/>
    </row>
    <row r="103" spans="1:31" x14ac:dyDescent="0.25">
      <c r="A103" s="253"/>
      <c r="B103" s="254"/>
      <c r="C103" s="254"/>
      <c r="D103" s="254"/>
      <c r="E103" s="254"/>
      <c r="F103" s="254"/>
      <c r="G103" s="254"/>
      <c r="H103" s="254"/>
      <c r="I103" s="254"/>
      <c r="J103" s="254"/>
      <c r="K103" s="254"/>
      <c r="L103" s="254"/>
      <c r="M103" s="254"/>
      <c r="N103" s="254"/>
      <c r="O103" s="254"/>
      <c r="P103" s="254"/>
      <c r="Q103" s="254"/>
      <c r="R103" s="254"/>
      <c r="S103" s="254"/>
      <c r="T103" s="254"/>
      <c r="U103" s="254"/>
      <c r="V103" s="254"/>
      <c r="W103" s="255"/>
      <c r="X103" s="255"/>
      <c r="Y103" s="255"/>
      <c r="Z103" s="255"/>
      <c r="AA103" s="255"/>
      <c r="AB103" s="255"/>
      <c r="AC103" s="255"/>
      <c r="AD103" s="255"/>
      <c r="AE103" s="255"/>
    </row>
    <row r="104" spans="1:31" x14ac:dyDescent="0.25">
      <c r="A104" s="253"/>
      <c r="B104" s="254"/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  <c r="W104" s="255"/>
      <c r="X104" s="255"/>
      <c r="Y104" s="255"/>
      <c r="Z104" s="255"/>
      <c r="AA104" s="255"/>
      <c r="AB104" s="255"/>
      <c r="AC104" s="255"/>
      <c r="AD104" s="255"/>
      <c r="AE104" s="255"/>
    </row>
    <row r="105" spans="1:31" x14ac:dyDescent="0.25">
      <c r="A105" s="253"/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  <c r="W105" s="255"/>
      <c r="X105" s="255"/>
      <c r="Y105" s="255"/>
      <c r="Z105" s="255"/>
      <c r="AA105" s="255"/>
      <c r="AB105" s="255"/>
      <c r="AC105" s="255"/>
      <c r="AD105" s="255"/>
      <c r="AE105" s="255"/>
    </row>
    <row r="106" spans="1:31" x14ac:dyDescent="0.25">
      <c r="A106" s="253"/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  <c r="O106" s="254"/>
      <c r="P106" s="254"/>
      <c r="Q106" s="254"/>
      <c r="R106" s="254"/>
      <c r="S106" s="254"/>
      <c r="T106" s="254"/>
      <c r="U106" s="254"/>
      <c r="V106" s="254"/>
      <c r="W106" s="255"/>
      <c r="X106" s="255"/>
      <c r="Y106" s="255"/>
      <c r="Z106" s="255"/>
      <c r="AA106" s="255"/>
      <c r="AB106" s="255"/>
      <c r="AC106" s="255"/>
      <c r="AD106" s="255"/>
      <c r="AE106" s="255"/>
    </row>
    <row r="107" spans="1:31" x14ac:dyDescent="0.25">
      <c r="A107" s="253"/>
      <c r="B107" s="254"/>
      <c r="C107" s="254"/>
      <c r="D107" s="254"/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5"/>
      <c r="X107" s="255"/>
      <c r="Y107" s="255"/>
      <c r="Z107" s="255"/>
      <c r="AA107" s="255"/>
      <c r="AB107" s="255"/>
      <c r="AC107" s="255"/>
      <c r="AD107" s="255"/>
      <c r="AE107" s="255"/>
    </row>
    <row r="108" spans="1:31" x14ac:dyDescent="0.25">
      <c r="A108" s="253"/>
      <c r="B108" s="254"/>
      <c r="C108" s="254"/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254"/>
      <c r="S108" s="254"/>
      <c r="T108" s="254"/>
      <c r="U108" s="254"/>
      <c r="V108" s="254"/>
      <c r="W108" s="255"/>
      <c r="X108" s="255"/>
      <c r="Y108" s="255"/>
      <c r="Z108" s="255"/>
      <c r="AA108" s="255"/>
      <c r="AB108" s="255"/>
      <c r="AC108" s="255"/>
      <c r="AD108" s="255"/>
      <c r="AE108" s="255"/>
    </row>
    <row r="109" spans="1:31" x14ac:dyDescent="0.25">
      <c r="A109" s="253"/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/>
      <c r="O109" s="254"/>
      <c r="P109" s="254"/>
      <c r="Q109" s="254"/>
      <c r="R109" s="254"/>
      <c r="S109" s="254"/>
      <c r="T109" s="254"/>
      <c r="U109" s="254"/>
      <c r="V109" s="254"/>
      <c r="W109" s="255"/>
      <c r="X109" s="255"/>
      <c r="Y109" s="255"/>
      <c r="Z109" s="255"/>
      <c r="AA109" s="255"/>
      <c r="AB109" s="255"/>
      <c r="AC109" s="255"/>
      <c r="AD109" s="255"/>
      <c r="AE109" s="255"/>
    </row>
    <row r="110" spans="1:31" x14ac:dyDescent="0.25">
      <c r="A110" s="253"/>
      <c r="B110" s="254"/>
      <c r="C110" s="254"/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254"/>
      <c r="T110" s="254"/>
      <c r="U110" s="254"/>
      <c r="V110" s="254"/>
      <c r="W110" s="255"/>
      <c r="X110" s="255"/>
      <c r="Y110" s="255"/>
      <c r="Z110" s="255"/>
      <c r="AA110" s="255"/>
      <c r="AB110" s="255"/>
      <c r="AC110" s="255"/>
      <c r="AD110" s="255"/>
      <c r="AE110" s="255"/>
    </row>
    <row r="111" spans="1:31" x14ac:dyDescent="0.25">
      <c r="A111" s="253"/>
      <c r="B111" s="254"/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254"/>
      <c r="R111" s="254"/>
      <c r="S111" s="254"/>
      <c r="T111" s="254"/>
      <c r="U111" s="254"/>
      <c r="V111" s="254"/>
      <c r="W111" s="255"/>
      <c r="X111" s="255"/>
      <c r="Y111" s="255"/>
      <c r="Z111" s="255"/>
      <c r="AA111" s="255"/>
      <c r="AB111" s="255"/>
      <c r="AC111" s="255"/>
      <c r="AD111" s="255"/>
      <c r="AE111" s="255"/>
    </row>
    <row r="112" spans="1:31" x14ac:dyDescent="0.25">
      <c r="A112" s="253"/>
      <c r="B112" s="254"/>
      <c r="C112" s="254"/>
      <c r="D112" s="254"/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5"/>
      <c r="X112" s="255"/>
      <c r="Y112" s="255"/>
      <c r="Z112" s="255"/>
      <c r="AA112" s="255"/>
      <c r="AB112" s="255"/>
      <c r="AC112" s="255"/>
      <c r="AD112" s="255"/>
      <c r="AE112" s="255"/>
    </row>
    <row r="113" spans="1:31" x14ac:dyDescent="0.25">
      <c r="A113" s="253"/>
      <c r="B113" s="254"/>
      <c r="C113" s="254"/>
      <c r="D113" s="254"/>
      <c r="E113" s="254"/>
      <c r="F113" s="254"/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254"/>
      <c r="R113" s="254"/>
      <c r="S113" s="254"/>
      <c r="T113" s="254"/>
      <c r="U113" s="254"/>
      <c r="V113" s="254"/>
      <c r="W113" s="255"/>
      <c r="X113" s="255"/>
      <c r="Y113" s="255"/>
      <c r="Z113" s="255"/>
      <c r="AA113" s="255"/>
      <c r="AB113" s="255"/>
      <c r="AC113" s="255"/>
      <c r="AD113" s="255"/>
      <c r="AE113" s="255"/>
    </row>
    <row r="114" spans="1:31" x14ac:dyDescent="0.25">
      <c r="A114" s="253"/>
      <c r="B114" s="254"/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/>
      <c r="N114" s="254"/>
      <c r="O114" s="254"/>
      <c r="P114" s="254"/>
      <c r="Q114" s="254"/>
      <c r="R114" s="254"/>
      <c r="S114" s="254"/>
      <c r="T114" s="254"/>
      <c r="U114" s="254"/>
      <c r="V114" s="254"/>
      <c r="W114" s="255"/>
      <c r="X114" s="255"/>
      <c r="Y114" s="255"/>
      <c r="Z114" s="255"/>
      <c r="AA114" s="255"/>
      <c r="AB114" s="255"/>
      <c r="AC114" s="255"/>
      <c r="AD114" s="255"/>
      <c r="AE114" s="255"/>
    </row>
    <row r="115" spans="1:31" x14ac:dyDescent="0.25">
      <c r="A115" s="253"/>
      <c r="B115" s="254"/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/>
      <c r="O115" s="254"/>
      <c r="P115" s="254"/>
      <c r="Q115" s="254"/>
      <c r="R115" s="254"/>
      <c r="S115" s="254"/>
      <c r="T115" s="254"/>
      <c r="U115" s="254"/>
      <c r="V115" s="254"/>
      <c r="W115" s="255"/>
      <c r="X115" s="255"/>
      <c r="Y115" s="255"/>
      <c r="Z115" s="255"/>
      <c r="AA115" s="255"/>
      <c r="AB115" s="255"/>
      <c r="AC115" s="255"/>
      <c r="AD115" s="255"/>
      <c r="AE115" s="255"/>
    </row>
    <row r="116" spans="1:31" x14ac:dyDescent="0.25">
      <c r="A116" s="253"/>
      <c r="B116" s="254"/>
      <c r="C116" s="254"/>
      <c r="D116" s="254"/>
      <c r="E116" s="254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/>
      <c r="P116" s="254"/>
      <c r="Q116" s="254"/>
      <c r="R116" s="254"/>
      <c r="S116" s="254"/>
      <c r="T116" s="254"/>
      <c r="U116" s="254"/>
      <c r="V116" s="254"/>
      <c r="W116" s="255"/>
      <c r="X116" s="255"/>
      <c r="Y116" s="255"/>
      <c r="Z116" s="255"/>
      <c r="AA116" s="255"/>
      <c r="AB116" s="255"/>
      <c r="AC116" s="255"/>
      <c r="AD116" s="255"/>
      <c r="AE116" s="255"/>
    </row>
    <row r="117" spans="1:31" x14ac:dyDescent="0.25">
      <c r="A117" s="253"/>
      <c r="B117" s="254"/>
      <c r="C117" s="254"/>
      <c r="D117" s="254"/>
      <c r="E117" s="254"/>
      <c r="F117" s="254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5"/>
      <c r="X117" s="255"/>
      <c r="Y117" s="255"/>
      <c r="Z117" s="255"/>
      <c r="AA117" s="255"/>
      <c r="AB117" s="255"/>
      <c r="AC117" s="255"/>
      <c r="AD117" s="255"/>
      <c r="AE117" s="255"/>
    </row>
    <row r="118" spans="1:31" x14ac:dyDescent="0.25">
      <c r="A118" s="253"/>
      <c r="B118" s="254"/>
      <c r="C118" s="254"/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  <c r="Q118" s="254"/>
      <c r="R118" s="254"/>
      <c r="S118" s="254"/>
      <c r="T118" s="254"/>
      <c r="U118" s="254"/>
      <c r="V118" s="254"/>
      <c r="W118" s="255"/>
      <c r="X118" s="255"/>
      <c r="Y118" s="255"/>
      <c r="Z118" s="255"/>
      <c r="AA118" s="255"/>
      <c r="AB118" s="255"/>
      <c r="AC118" s="255"/>
      <c r="AD118" s="255"/>
      <c r="AE118" s="255"/>
    </row>
    <row r="119" spans="1:31" x14ac:dyDescent="0.25">
      <c r="A119" s="253"/>
      <c r="B119" s="254"/>
      <c r="C119" s="254"/>
      <c r="D119" s="254"/>
      <c r="E119" s="254"/>
      <c r="F119" s="254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  <c r="Q119" s="254"/>
      <c r="R119" s="254"/>
      <c r="S119" s="254"/>
      <c r="T119" s="254"/>
      <c r="U119" s="254"/>
      <c r="V119" s="254"/>
      <c r="W119" s="255"/>
      <c r="X119" s="255"/>
      <c r="Y119" s="255"/>
      <c r="Z119" s="255"/>
      <c r="AA119" s="255"/>
      <c r="AB119" s="255"/>
      <c r="AC119" s="255"/>
      <c r="AD119" s="255"/>
      <c r="AE119" s="255"/>
    </row>
    <row r="120" spans="1:31" x14ac:dyDescent="0.25">
      <c r="A120" s="253"/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  <c r="R120" s="254"/>
      <c r="S120" s="254"/>
      <c r="T120" s="254"/>
      <c r="U120" s="254"/>
      <c r="V120" s="254"/>
      <c r="W120" s="255"/>
      <c r="X120" s="255"/>
      <c r="Y120" s="255"/>
      <c r="Z120" s="255"/>
      <c r="AA120" s="255"/>
      <c r="AB120" s="255"/>
      <c r="AC120" s="255"/>
      <c r="AD120" s="255"/>
      <c r="AE120" s="255"/>
    </row>
    <row r="121" spans="1:31" x14ac:dyDescent="0.25">
      <c r="A121" s="253"/>
      <c r="B121" s="254"/>
      <c r="C121" s="254"/>
      <c r="D121" s="254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  <c r="Q121" s="254"/>
      <c r="R121" s="254"/>
      <c r="S121" s="254"/>
      <c r="T121" s="254"/>
      <c r="U121" s="254"/>
      <c r="V121" s="254"/>
      <c r="W121" s="255"/>
      <c r="X121" s="255"/>
      <c r="Y121" s="255"/>
      <c r="Z121" s="255"/>
      <c r="AA121" s="255"/>
      <c r="AB121" s="255"/>
      <c r="AC121" s="255"/>
      <c r="AD121" s="255"/>
      <c r="AE121" s="255"/>
    </row>
    <row r="122" spans="1:31" x14ac:dyDescent="0.25">
      <c r="A122" s="253"/>
      <c r="B122" s="254"/>
      <c r="C122" s="254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5"/>
      <c r="X122" s="255"/>
      <c r="Y122" s="255"/>
      <c r="Z122" s="255"/>
      <c r="AA122" s="255"/>
      <c r="AB122" s="255"/>
      <c r="AC122" s="255"/>
      <c r="AD122" s="255"/>
      <c r="AE122" s="255"/>
    </row>
    <row r="123" spans="1:31" x14ac:dyDescent="0.25">
      <c r="A123" s="253"/>
      <c r="B123" s="254"/>
      <c r="C123" s="254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5"/>
      <c r="X123" s="255"/>
      <c r="Y123" s="255"/>
      <c r="Z123" s="255"/>
      <c r="AA123" s="255"/>
      <c r="AB123" s="255"/>
      <c r="AC123" s="255"/>
      <c r="AD123" s="255"/>
      <c r="AE123" s="255"/>
    </row>
    <row r="124" spans="1:31" x14ac:dyDescent="0.25">
      <c r="A124" s="253"/>
      <c r="B124" s="254"/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5"/>
      <c r="X124" s="255"/>
      <c r="Y124" s="255"/>
      <c r="Z124" s="255"/>
      <c r="AA124" s="255"/>
      <c r="AB124" s="255"/>
      <c r="AC124" s="255"/>
      <c r="AD124" s="255"/>
      <c r="AE124" s="255"/>
    </row>
    <row r="125" spans="1:31" x14ac:dyDescent="0.25">
      <c r="A125" s="253"/>
      <c r="B125" s="254"/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5"/>
      <c r="X125" s="255"/>
      <c r="Y125" s="255"/>
      <c r="Z125" s="255"/>
      <c r="AA125" s="255"/>
      <c r="AB125" s="255"/>
      <c r="AC125" s="255"/>
      <c r="AD125" s="255"/>
      <c r="AE125" s="255"/>
    </row>
    <row r="126" spans="1:31" x14ac:dyDescent="0.25">
      <c r="A126" s="253"/>
      <c r="B126" s="254"/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5"/>
      <c r="X126" s="255"/>
      <c r="Y126" s="255"/>
      <c r="Z126" s="255"/>
      <c r="AA126" s="255"/>
      <c r="AB126" s="255"/>
      <c r="AC126" s="255"/>
      <c r="AD126" s="255"/>
      <c r="AE126" s="255"/>
    </row>
    <row r="127" spans="1:31" x14ac:dyDescent="0.25">
      <c r="A127" s="253"/>
      <c r="B127" s="254"/>
      <c r="C127" s="254"/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5"/>
      <c r="X127" s="255"/>
      <c r="Y127" s="255"/>
      <c r="Z127" s="255"/>
      <c r="AA127" s="255"/>
      <c r="AB127" s="255"/>
      <c r="AC127" s="255"/>
      <c r="AD127" s="255"/>
      <c r="AE127" s="255"/>
    </row>
    <row r="128" spans="1:31" x14ac:dyDescent="0.25">
      <c r="A128" s="253"/>
      <c r="B128" s="254"/>
      <c r="C128" s="254"/>
      <c r="D128" s="254"/>
      <c r="E128" s="254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5"/>
      <c r="X128" s="255"/>
      <c r="Y128" s="255"/>
      <c r="Z128" s="255"/>
      <c r="AA128" s="255"/>
      <c r="AB128" s="255"/>
      <c r="AC128" s="255"/>
      <c r="AD128" s="255"/>
      <c r="AE128" s="255"/>
    </row>
    <row r="129" spans="1:31" x14ac:dyDescent="0.25">
      <c r="A129" s="253"/>
      <c r="B129" s="254"/>
      <c r="C129" s="254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4"/>
      <c r="Q129" s="254"/>
      <c r="R129" s="254"/>
      <c r="S129" s="254"/>
      <c r="T129" s="254"/>
      <c r="U129" s="254"/>
      <c r="V129" s="254"/>
      <c r="W129" s="255"/>
      <c r="X129" s="255"/>
      <c r="Y129" s="255"/>
      <c r="Z129" s="255"/>
      <c r="AA129" s="255"/>
      <c r="AB129" s="255"/>
      <c r="AC129" s="255"/>
      <c r="AD129" s="255"/>
      <c r="AE129" s="255"/>
    </row>
    <row r="130" spans="1:31" x14ac:dyDescent="0.25">
      <c r="A130" s="253"/>
      <c r="B130" s="254"/>
      <c r="C130" s="254"/>
      <c r="D130" s="254"/>
      <c r="E130" s="254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  <c r="Q130" s="254"/>
      <c r="R130" s="254"/>
      <c r="S130" s="254"/>
      <c r="T130" s="254"/>
      <c r="U130" s="254"/>
      <c r="V130" s="254"/>
      <c r="W130" s="255"/>
      <c r="X130" s="255"/>
      <c r="Y130" s="255"/>
      <c r="Z130" s="255"/>
      <c r="AA130" s="255"/>
      <c r="AB130" s="255"/>
      <c r="AC130" s="255"/>
      <c r="AD130" s="255"/>
      <c r="AE130" s="255"/>
    </row>
    <row r="131" spans="1:31" x14ac:dyDescent="0.25">
      <c r="A131" s="253"/>
      <c r="B131" s="254"/>
      <c r="C131" s="254"/>
      <c r="D131" s="254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  <c r="Q131" s="254"/>
      <c r="R131" s="254"/>
      <c r="S131" s="254"/>
      <c r="T131" s="254"/>
      <c r="U131" s="254"/>
      <c r="V131" s="254"/>
      <c r="W131" s="255"/>
      <c r="X131" s="255"/>
      <c r="Y131" s="255"/>
      <c r="Z131" s="255"/>
      <c r="AA131" s="255"/>
      <c r="AB131" s="255"/>
      <c r="AC131" s="255"/>
      <c r="AD131" s="255"/>
      <c r="AE131" s="255"/>
    </row>
    <row r="132" spans="1:31" x14ac:dyDescent="0.25">
      <c r="A132" s="253"/>
      <c r="B132" s="254"/>
      <c r="C132" s="254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  <c r="Q132" s="254"/>
      <c r="R132" s="254"/>
      <c r="S132" s="254"/>
      <c r="T132" s="254"/>
      <c r="U132" s="254"/>
      <c r="V132" s="254"/>
      <c r="W132" s="255"/>
      <c r="X132" s="255"/>
      <c r="Y132" s="255"/>
      <c r="Z132" s="255"/>
      <c r="AA132" s="255"/>
      <c r="AB132" s="255"/>
      <c r="AC132" s="255"/>
      <c r="AD132" s="255"/>
      <c r="AE132" s="255"/>
    </row>
    <row r="133" spans="1:31" x14ac:dyDescent="0.25">
      <c r="A133" s="253"/>
      <c r="B133" s="254"/>
      <c r="C133" s="254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  <c r="Q133" s="254"/>
      <c r="R133" s="254"/>
      <c r="S133" s="254"/>
      <c r="T133" s="254"/>
      <c r="U133" s="254"/>
      <c r="V133" s="254"/>
      <c r="W133" s="255"/>
      <c r="X133" s="255"/>
      <c r="Y133" s="255"/>
      <c r="Z133" s="255"/>
      <c r="AA133" s="255"/>
      <c r="AB133" s="255"/>
      <c r="AC133" s="255"/>
      <c r="AD133" s="255"/>
      <c r="AE133" s="255"/>
    </row>
    <row r="134" spans="1:31" x14ac:dyDescent="0.25">
      <c r="A134" s="253"/>
      <c r="B134" s="254"/>
      <c r="C134" s="254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5"/>
      <c r="X134" s="255"/>
      <c r="Y134" s="255"/>
      <c r="Z134" s="255"/>
      <c r="AA134" s="255"/>
      <c r="AB134" s="255"/>
      <c r="AC134" s="255"/>
      <c r="AD134" s="255"/>
      <c r="AE134" s="255"/>
    </row>
    <row r="135" spans="1:31" x14ac:dyDescent="0.25">
      <c r="A135" s="253"/>
      <c r="B135" s="254"/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  <c r="Q135" s="254"/>
      <c r="R135" s="254"/>
      <c r="S135" s="254"/>
      <c r="T135" s="254"/>
      <c r="U135" s="254"/>
      <c r="V135" s="254"/>
      <c r="W135" s="255"/>
      <c r="X135" s="255"/>
      <c r="Y135" s="255"/>
      <c r="Z135" s="255"/>
      <c r="AA135" s="255"/>
      <c r="AB135" s="255"/>
      <c r="AC135" s="255"/>
      <c r="AD135" s="255"/>
      <c r="AE135" s="255"/>
    </row>
    <row r="136" spans="1:31" x14ac:dyDescent="0.25">
      <c r="A136" s="253"/>
      <c r="B136" s="254"/>
      <c r="C136" s="254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  <c r="Q136" s="254"/>
      <c r="R136" s="254"/>
      <c r="S136" s="254"/>
      <c r="T136" s="254"/>
      <c r="U136" s="254"/>
      <c r="V136" s="254"/>
      <c r="W136" s="255"/>
      <c r="X136" s="255"/>
      <c r="Y136" s="255"/>
      <c r="Z136" s="255"/>
      <c r="AA136" s="255"/>
      <c r="AB136" s="255"/>
      <c r="AC136" s="255"/>
      <c r="AD136" s="255"/>
      <c r="AE136" s="255"/>
    </row>
    <row r="137" spans="1:31" x14ac:dyDescent="0.25">
      <c r="A137" s="253"/>
      <c r="B137" s="254"/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  <c r="Q137" s="254"/>
      <c r="R137" s="254"/>
      <c r="S137" s="254"/>
      <c r="T137" s="254"/>
      <c r="U137" s="254"/>
      <c r="V137" s="254"/>
      <c r="W137" s="255"/>
      <c r="X137" s="255"/>
      <c r="Y137" s="255"/>
      <c r="Z137" s="255"/>
      <c r="AA137" s="255"/>
      <c r="AB137" s="255"/>
      <c r="AC137" s="255"/>
      <c r="AD137" s="255"/>
      <c r="AE137" s="255"/>
    </row>
    <row r="138" spans="1:31" x14ac:dyDescent="0.25">
      <c r="A138" s="253"/>
      <c r="B138" s="254"/>
      <c r="C138" s="254"/>
      <c r="D138" s="254"/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  <c r="Q138" s="254"/>
      <c r="R138" s="254"/>
      <c r="S138" s="254"/>
      <c r="T138" s="254"/>
      <c r="U138" s="254"/>
      <c r="V138" s="254"/>
      <c r="W138" s="255"/>
      <c r="X138" s="255"/>
      <c r="Y138" s="255"/>
      <c r="Z138" s="255"/>
      <c r="AA138" s="255"/>
      <c r="AB138" s="255"/>
      <c r="AC138" s="255"/>
      <c r="AD138" s="255"/>
      <c r="AE138" s="255"/>
    </row>
    <row r="139" spans="1:31" x14ac:dyDescent="0.25">
      <c r="A139" s="253"/>
      <c r="B139" s="254"/>
      <c r="C139" s="254"/>
      <c r="D139" s="254"/>
      <c r="E139" s="25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  <c r="Q139" s="254"/>
      <c r="R139" s="254"/>
      <c r="S139" s="254"/>
      <c r="T139" s="254"/>
      <c r="U139" s="254"/>
      <c r="V139" s="254"/>
      <c r="W139" s="255"/>
      <c r="X139" s="255"/>
      <c r="Y139" s="255"/>
      <c r="Z139" s="255"/>
      <c r="AA139" s="255"/>
      <c r="AB139" s="255"/>
      <c r="AC139" s="255"/>
      <c r="AD139" s="255"/>
      <c r="AE139" s="255"/>
    </row>
    <row r="140" spans="1:31" x14ac:dyDescent="0.25">
      <c r="A140" s="253"/>
      <c r="B140" s="254"/>
      <c r="C140" s="254"/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  <c r="Q140" s="254"/>
      <c r="R140" s="254"/>
      <c r="S140" s="254"/>
      <c r="T140" s="254"/>
      <c r="U140" s="254"/>
      <c r="V140" s="254"/>
      <c r="W140" s="255"/>
      <c r="X140" s="255"/>
      <c r="Y140" s="255"/>
      <c r="Z140" s="255"/>
      <c r="AA140" s="255"/>
      <c r="AB140" s="255"/>
      <c r="AC140" s="255"/>
      <c r="AD140" s="255"/>
      <c r="AE140" s="255"/>
    </row>
    <row r="141" spans="1:31" x14ac:dyDescent="0.25">
      <c r="A141" s="253"/>
      <c r="B141" s="254"/>
      <c r="C141" s="254"/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4"/>
      <c r="Q141" s="254"/>
      <c r="R141" s="254"/>
      <c r="S141" s="254"/>
      <c r="T141" s="254"/>
      <c r="U141" s="254"/>
      <c r="V141" s="254"/>
      <c r="W141" s="255"/>
      <c r="X141" s="255"/>
      <c r="Y141" s="255"/>
      <c r="Z141" s="255"/>
      <c r="AA141" s="255"/>
      <c r="AB141" s="255"/>
      <c r="AC141" s="255"/>
      <c r="AD141" s="255"/>
      <c r="AE141" s="255"/>
    </row>
    <row r="142" spans="1:31" x14ac:dyDescent="0.25">
      <c r="A142" s="253"/>
      <c r="B142" s="254"/>
      <c r="C142" s="254"/>
      <c r="D142" s="254"/>
      <c r="E142" s="254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4"/>
      <c r="Q142" s="254"/>
      <c r="R142" s="254"/>
      <c r="S142" s="254"/>
      <c r="T142" s="254"/>
      <c r="U142" s="254"/>
      <c r="V142" s="254"/>
      <c r="W142" s="255"/>
      <c r="X142" s="255"/>
      <c r="Y142" s="255"/>
      <c r="Z142" s="255"/>
      <c r="AA142" s="255"/>
      <c r="AB142" s="255"/>
      <c r="AC142" s="255"/>
      <c r="AD142" s="255"/>
      <c r="AE142" s="255"/>
    </row>
    <row r="143" spans="1:31" x14ac:dyDescent="0.25">
      <c r="A143" s="253"/>
      <c r="B143" s="254"/>
      <c r="C143" s="254"/>
      <c r="D143" s="254"/>
      <c r="E143" s="254"/>
      <c r="F143" s="254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5"/>
      <c r="X143" s="255"/>
      <c r="Y143" s="255"/>
      <c r="Z143" s="255"/>
      <c r="AA143" s="255"/>
      <c r="AB143" s="255"/>
      <c r="AC143" s="255"/>
      <c r="AD143" s="255"/>
      <c r="AE143" s="255"/>
    </row>
    <row r="144" spans="1:31" x14ac:dyDescent="0.25">
      <c r="A144" s="253"/>
      <c r="B144" s="254"/>
      <c r="C144" s="254"/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  <c r="Q144" s="254"/>
      <c r="R144" s="254"/>
      <c r="S144" s="254"/>
      <c r="T144" s="254"/>
      <c r="U144" s="254"/>
      <c r="V144" s="254"/>
      <c r="W144" s="255"/>
      <c r="X144" s="255"/>
      <c r="Y144" s="255"/>
      <c r="Z144" s="255"/>
      <c r="AA144" s="255"/>
      <c r="AB144" s="255"/>
      <c r="AC144" s="255"/>
      <c r="AD144" s="255"/>
      <c r="AE144" s="255"/>
    </row>
    <row r="145" spans="1:31" x14ac:dyDescent="0.25">
      <c r="A145" s="253"/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  <c r="L145" s="254"/>
      <c r="M145" s="254"/>
      <c r="N145" s="254"/>
      <c r="O145" s="254"/>
      <c r="P145" s="254"/>
      <c r="Q145" s="254"/>
      <c r="R145" s="254"/>
      <c r="S145" s="254"/>
      <c r="T145" s="254"/>
      <c r="U145" s="254"/>
      <c r="V145" s="254"/>
      <c r="W145" s="255"/>
      <c r="X145" s="255"/>
      <c r="Y145" s="255"/>
      <c r="Z145" s="255"/>
      <c r="AA145" s="255"/>
      <c r="AB145" s="255"/>
      <c r="AC145" s="255"/>
      <c r="AD145" s="255"/>
      <c r="AE145" s="255"/>
    </row>
    <row r="146" spans="1:31" x14ac:dyDescent="0.25">
      <c r="A146" s="253"/>
      <c r="B146" s="254"/>
      <c r="C146" s="254"/>
      <c r="D146" s="254"/>
      <c r="E146" s="254"/>
      <c r="F146" s="254"/>
      <c r="G146" s="254"/>
      <c r="H146" s="254"/>
      <c r="I146" s="254"/>
      <c r="J146" s="254"/>
      <c r="K146" s="254"/>
      <c r="L146" s="254"/>
      <c r="M146" s="254"/>
      <c r="N146" s="254"/>
      <c r="O146" s="254"/>
      <c r="P146" s="254"/>
      <c r="Q146" s="254"/>
      <c r="R146" s="254"/>
      <c r="S146" s="254"/>
      <c r="T146" s="254"/>
      <c r="U146" s="254"/>
      <c r="V146" s="254"/>
      <c r="W146" s="255"/>
      <c r="X146" s="255"/>
      <c r="Y146" s="255"/>
      <c r="Z146" s="255"/>
      <c r="AA146" s="255"/>
      <c r="AB146" s="255"/>
      <c r="AC146" s="255"/>
      <c r="AD146" s="255"/>
      <c r="AE146" s="255"/>
    </row>
    <row r="147" spans="1:31" x14ac:dyDescent="0.25">
      <c r="A147" s="253"/>
      <c r="B147" s="254"/>
      <c r="C147" s="254"/>
      <c r="D147" s="254"/>
      <c r="E147" s="254"/>
      <c r="F147" s="254"/>
      <c r="G147" s="254"/>
      <c r="H147" s="254"/>
      <c r="I147" s="254"/>
      <c r="J147" s="254"/>
      <c r="K147" s="254"/>
      <c r="L147" s="254"/>
      <c r="M147" s="254"/>
      <c r="N147" s="254"/>
      <c r="O147" s="254"/>
      <c r="P147" s="254"/>
      <c r="Q147" s="254"/>
      <c r="R147" s="254"/>
      <c r="S147" s="254"/>
      <c r="T147" s="254"/>
      <c r="U147" s="254"/>
      <c r="V147" s="254"/>
      <c r="W147" s="255"/>
      <c r="X147" s="255"/>
      <c r="Y147" s="255"/>
      <c r="Z147" s="255"/>
      <c r="AA147" s="255"/>
      <c r="AB147" s="255"/>
      <c r="AC147" s="255"/>
      <c r="AD147" s="255"/>
      <c r="AE147" s="255"/>
    </row>
    <row r="148" spans="1:31" x14ac:dyDescent="0.25">
      <c r="A148" s="253"/>
      <c r="B148" s="254"/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5"/>
      <c r="X148" s="255"/>
      <c r="Y148" s="255"/>
      <c r="Z148" s="255"/>
      <c r="AA148" s="255"/>
      <c r="AB148" s="255"/>
      <c r="AC148" s="255"/>
      <c r="AD148" s="255"/>
      <c r="AE148" s="255"/>
    </row>
    <row r="149" spans="1:31" x14ac:dyDescent="0.25">
      <c r="A149" s="253"/>
      <c r="B149" s="254"/>
      <c r="C149" s="254"/>
      <c r="D149" s="254"/>
      <c r="E149" s="254"/>
      <c r="F149" s="254"/>
      <c r="G149" s="254"/>
      <c r="H149" s="254"/>
      <c r="I149" s="254"/>
      <c r="J149" s="254"/>
      <c r="K149" s="254"/>
      <c r="L149" s="254"/>
      <c r="M149" s="254"/>
      <c r="N149" s="254"/>
      <c r="O149" s="254"/>
      <c r="P149" s="254"/>
      <c r="Q149" s="254"/>
      <c r="R149" s="254"/>
      <c r="S149" s="254"/>
      <c r="T149" s="254"/>
      <c r="U149" s="254"/>
      <c r="V149" s="254"/>
      <c r="W149" s="255"/>
      <c r="X149" s="255"/>
      <c r="Y149" s="255"/>
      <c r="Z149" s="255"/>
      <c r="AA149" s="255"/>
      <c r="AB149" s="255"/>
      <c r="AC149" s="255"/>
      <c r="AD149" s="255"/>
      <c r="AE149" s="255"/>
    </row>
    <row r="150" spans="1:31" x14ac:dyDescent="0.25">
      <c r="A150" s="253"/>
      <c r="B150" s="254"/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5"/>
      <c r="X150" s="255"/>
      <c r="Y150" s="255"/>
      <c r="Z150" s="255"/>
      <c r="AA150" s="255"/>
      <c r="AB150" s="255"/>
      <c r="AC150" s="255"/>
      <c r="AD150" s="255"/>
      <c r="AE150" s="255"/>
    </row>
    <row r="151" spans="1:31" x14ac:dyDescent="0.25">
      <c r="A151" s="253"/>
      <c r="B151" s="254"/>
      <c r="C151" s="254"/>
      <c r="D151" s="254"/>
      <c r="E151" s="254"/>
      <c r="F151" s="254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5"/>
      <c r="X151" s="255"/>
      <c r="Y151" s="255"/>
      <c r="Z151" s="255"/>
      <c r="AA151" s="255"/>
      <c r="AB151" s="255"/>
      <c r="AC151" s="255"/>
      <c r="AD151" s="255"/>
      <c r="AE151" s="255"/>
    </row>
    <row r="152" spans="1:31" x14ac:dyDescent="0.25">
      <c r="A152" s="253"/>
      <c r="B152" s="254"/>
      <c r="C152" s="254"/>
      <c r="D152" s="254"/>
      <c r="E152" s="254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5"/>
      <c r="X152" s="255"/>
      <c r="Y152" s="255"/>
      <c r="Z152" s="255"/>
      <c r="AA152" s="255"/>
      <c r="AB152" s="255"/>
      <c r="AC152" s="255"/>
      <c r="AD152" s="255"/>
      <c r="AE152" s="255"/>
    </row>
    <row r="153" spans="1:31" x14ac:dyDescent="0.25">
      <c r="A153" s="253"/>
      <c r="B153" s="254"/>
      <c r="C153" s="254"/>
      <c r="D153" s="254"/>
      <c r="E153" s="254"/>
      <c r="F153" s="254"/>
      <c r="G153" s="254"/>
      <c r="H153" s="254"/>
      <c r="I153" s="254"/>
      <c r="J153" s="254"/>
      <c r="K153" s="254"/>
      <c r="L153" s="254"/>
      <c r="M153" s="254"/>
      <c r="N153" s="254"/>
      <c r="O153" s="254"/>
      <c r="P153" s="254"/>
      <c r="Q153" s="254"/>
      <c r="R153" s="254"/>
      <c r="S153" s="254"/>
      <c r="T153" s="254"/>
      <c r="U153" s="254"/>
      <c r="V153" s="254"/>
      <c r="W153" s="255"/>
      <c r="X153" s="255"/>
      <c r="Y153" s="255"/>
      <c r="Z153" s="255"/>
      <c r="AA153" s="255"/>
      <c r="AB153" s="255"/>
      <c r="AC153" s="255"/>
      <c r="AD153" s="255"/>
      <c r="AE153" s="255"/>
    </row>
    <row r="154" spans="1:31" x14ac:dyDescent="0.25">
      <c r="A154" s="253"/>
      <c r="B154" s="254"/>
      <c r="C154" s="254"/>
      <c r="D154" s="254"/>
      <c r="E154" s="254"/>
      <c r="F154" s="254"/>
      <c r="G154" s="254"/>
      <c r="H154" s="254"/>
      <c r="I154" s="254"/>
      <c r="J154" s="254"/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5"/>
      <c r="X154" s="255"/>
      <c r="Y154" s="255"/>
      <c r="Z154" s="255"/>
      <c r="AA154" s="255"/>
      <c r="AB154" s="255"/>
      <c r="AC154" s="255"/>
      <c r="AD154" s="255"/>
      <c r="AE154" s="255"/>
    </row>
    <row r="155" spans="1:31" x14ac:dyDescent="0.25">
      <c r="A155" s="253"/>
      <c r="B155" s="254"/>
      <c r="C155" s="254"/>
      <c r="D155" s="254"/>
      <c r="E155" s="254"/>
      <c r="F155" s="254"/>
      <c r="G155" s="254"/>
      <c r="H155" s="254"/>
      <c r="I155" s="254"/>
      <c r="J155" s="254"/>
      <c r="K155" s="254"/>
      <c r="L155" s="254"/>
      <c r="M155" s="254"/>
      <c r="N155" s="254"/>
      <c r="O155" s="254"/>
      <c r="P155" s="254"/>
      <c r="Q155" s="254"/>
      <c r="R155" s="254"/>
      <c r="S155" s="254"/>
      <c r="T155" s="254"/>
      <c r="U155" s="254"/>
      <c r="V155" s="254"/>
      <c r="W155" s="255"/>
      <c r="X155" s="255"/>
      <c r="Y155" s="255"/>
      <c r="Z155" s="255"/>
      <c r="AA155" s="255"/>
      <c r="AB155" s="255"/>
      <c r="AC155" s="255"/>
      <c r="AD155" s="255"/>
      <c r="AE155" s="255"/>
    </row>
    <row r="156" spans="1:31" x14ac:dyDescent="0.25">
      <c r="A156" s="253"/>
      <c r="B156" s="254"/>
      <c r="C156" s="254"/>
      <c r="D156" s="254"/>
      <c r="E156" s="254"/>
      <c r="F156" s="254"/>
      <c r="G156" s="254"/>
      <c r="H156" s="254"/>
      <c r="I156" s="254"/>
      <c r="J156" s="254"/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5"/>
      <c r="X156" s="255"/>
      <c r="Y156" s="255"/>
      <c r="Z156" s="255"/>
      <c r="AA156" s="255"/>
      <c r="AB156" s="255"/>
      <c r="AC156" s="255"/>
      <c r="AD156" s="255"/>
      <c r="AE156" s="255"/>
    </row>
    <row r="157" spans="1:31" x14ac:dyDescent="0.25">
      <c r="A157" s="253"/>
      <c r="B157" s="254"/>
      <c r="C157" s="254"/>
      <c r="D157" s="254"/>
      <c r="E157" s="254"/>
      <c r="F157" s="254"/>
      <c r="G157" s="254"/>
      <c r="H157" s="254"/>
      <c r="I157" s="254"/>
      <c r="J157" s="254"/>
      <c r="K157" s="254"/>
      <c r="L157" s="254"/>
      <c r="M157" s="254"/>
      <c r="N157" s="254"/>
      <c r="O157" s="254"/>
      <c r="P157" s="254"/>
      <c r="Q157" s="254"/>
      <c r="R157" s="254"/>
      <c r="S157" s="254"/>
      <c r="T157" s="254"/>
      <c r="U157" s="254"/>
      <c r="V157" s="254"/>
      <c r="W157" s="255"/>
      <c r="X157" s="255"/>
      <c r="Y157" s="255"/>
      <c r="Z157" s="255"/>
      <c r="AA157" s="255"/>
      <c r="AB157" s="255"/>
      <c r="AC157" s="255"/>
      <c r="AD157" s="255"/>
      <c r="AE157" s="255"/>
    </row>
    <row r="158" spans="1:31" x14ac:dyDescent="0.25">
      <c r="A158" s="253"/>
      <c r="B158" s="254"/>
      <c r="C158" s="254"/>
      <c r="D158" s="254"/>
      <c r="E158" s="254"/>
      <c r="F158" s="254"/>
      <c r="G158" s="254"/>
      <c r="H158" s="254"/>
      <c r="I158" s="254"/>
      <c r="J158" s="254"/>
      <c r="K158" s="254"/>
      <c r="L158" s="254"/>
      <c r="M158" s="254"/>
      <c r="N158" s="254"/>
      <c r="O158" s="254"/>
      <c r="P158" s="254"/>
      <c r="Q158" s="254"/>
      <c r="R158" s="254"/>
      <c r="S158" s="254"/>
      <c r="T158" s="254"/>
      <c r="U158" s="254"/>
      <c r="V158" s="254"/>
      <c r="W158" s="255"/>
      <c r="X158" s="255"/>
      <c r="Y158" s="255"/>
      <c r="Z158" s="255"/>
      <c r="AA158" s="255"/>
      <c r="AB158" s="255"/>
      <c r="AC158" s="255"/>
      <c r="AD158" s="255"/>
      <c r="AE158" s="255"/>
    </row>
    <row r="159" spans="1:31" x14ac:dyDescent="0.25">
      <c r="A159" s="253"/>
      <c r="B159" s="254"/>
      <c r="C159" s="254"/>
      <c r="D159" s="254"/>
      <c r="E159" s="254"/>
      <c r="F159" s="254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54"/>
      <c r="S159" s="254"/>
      <c r="T159" s="254"/>
      <c r="U159" s="254"/>
      <c r="V159" s="254"/>
      <c r="W159" s="255"/>
      <c r="X159" s="255"/>
      <c r="Y159" s="255"/>
      <c r="Z159" s="255"/>
      <c r="AA159" s="255"/>
      <c r="AB159" s="255"/>
      <c r="AC159" s="255"/>
      <c r="AD159" s="255"/>
      <c r="AE159" s="255"/>
    </row>
    <row r="160" spans="1:31" x14ac:dyDescent="0.25">
      <c r="A160" s="253"/>
      <c r="B160" s="254"/>
      <c r="C160" s="254"/>
      <c r="D160" s="254"/>
      <c r="E160" s="254"/>
      <c r="F160" s="254"/>
      <c r="G160" s="254"/>
      <c r="H160" s="254"/>
      <c r="I160" s="254"/>
      <c r="J160" s="254"/>
      <c r="K160" s="254"/>
      <c r="L160" s="254"/>
      <c r="M160" s="254"/>
      <c r="N160" s="254"/>
      <c r="O160" s="254"/>
      <c r="P160" s="254"/>
      <c r="Q160" s="254"/>
      <c r="R160" s="254"/>
      <c r="S160" s="254"/>
      <c r="T160" s="254"/>
      <c r="U160" s="254"/>
      <c r="V160" s="254"/>
      <c r="W160" s="255"/>
      <c r="X160" s="255"/>
      <c r="Y160" s="255"/>
      <c r="Z160" s="255"/>
      <c r="AA160" s="255"/>
      <c r="AB160" s="255"/>
      <c r="AC160" s="255"/>
      <c r="AD160" s="255"/>
      <c r="AE160" s="255"/>
    </row>
    <row r="161" spans="1:31" x14ac:dyDescent="0.25">
      <c r="A161" s="253"/>
      <c r="B161" s="254"/>
      <c r="C161" s="254"/>
      <c r="D161" s="254"/>
      <c r="E161" s="254"/>
      <c r="F161" s="254"/>
      <c r="G161" s="254"/>
      <c r="H161" s="254"/>
      <c r="I161" s="254"/>
      <c r="J161" s="254"/>
      <c r="K161" s="254"/>
      <c r="L161" s="254"/>
      <c r="M161" s="254"/>
      <c r="N161" s="254"/>
      <c r="O161" s="254"/>
      <c r="P161" s="254"/>
      <c r="Q161" s="254"/>
      <c r="R161" s="254"/>
      <c r="S161" s="254"/>
      <c r="T161" s="254"/>
      <c r="U161" s="254"/>
      <c r="V161" s="254"/>
      <c r="W161" s="255"/>
      <c r="X161" s="255"/>
      <c r="Y161" s="255"/>
      <c r="Z161" s="255"/>
      <c r="AA161" s="255"/>
      <c r="AB161" s="255"/>
      <c r="AC161" s="255"/>
      <c r="AD161" s="255"/>
      <c r="AE161" s="255"/>
    </row>
    <row r="162" spans="1:31" x14ac:dyDescent="0.25">
      <c r="A162" s="253"/>
      <c r="B162" s="254"/>
      <c r="C162" s="254"/>
      <c r="D162" s="254"/>
      <c r="E162" s="254"/>
      <c r="F162" s="254"/>
      <c r="G162" s="254"/>
      <c r="H162" s="254"/>
      <c r="I162" s="254"/>
      <c r="J162" s="254"/>
      <c r="K162" s="254"/>
      <c r="L162" s="254"/>
      <c r="M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5"/>
      <c r="X162" s="255"/>
      <c r="Y162" s="255"/>
      <c r="Z162" s="255"/>
      <c r="AA162" s="255"/>
      <c r="AB162" s="255"/>
      <c r="AC162" s="255"/>
      <c r="AD162" s="255"/>
      <c r="AE162" s="255"/>
    </row>
    <row r="163" spans="1:31" x14ac:dyDescent="0.25">
      <c r="A163" s="253"/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  <c r="L163" s="254"/>
      <c r="M163" s="254"/>
      <c r="N163" s="254"/>
      <c r="O163" s="254"/>
      <c r="P163" s="254"/>
      <c r="Q163" s="254"/>
      <c r="R163" s="254"/>
      <c r="S163" s="254"/>
      <c r="T163" s="254"/>
      <c r="U163" s="254"/>
      <c r="V163" s="254"/>
      <c r="W163" s="255"/>
      <c r="X163" s="255"/>
      <c r="Y163" s="255"/>
      <c r="Z163" s="255"/>
      <c r="AA163" s="255"/>
      <c r="AB163" s="255"/>
      <c r="AC163" s="255"/>
      <c r="AD163" s="255"/>
      <c r="AE163" s="255"/>
    </row>
    <row r="164" spans="1:31" x14ac:dyDescent="0.25">
      <c r="A164" s="253"/>
      <c r="B164" s="254"/>
      <c r="C164" s="254"/>
      <c r="D164" s="254"/>
      <c r="E164" s="254"/>
      <c r="F164" s="254"/>
      <c r="G164" s="254"/>
      <c r="H164" s="254"/>
      <c r="I164" s="254"/>
      <c r="J164" s="254"/>
      <c r="K164" s="254"/>
      <c r="L164" s="254"/>
      <c r="M164" s="254"/>
      <c r="N164" s="254"/>
      <c r="O164" s="254"/>
      <c r="P164" s="254"/>
      <c r="Q164" s="254"/>
      <c r="R164" s="254"/>
      <c r="S164" s="254"/>
      <c r="T164" s="254"/>
      <c r="U164" s="254"/>
      <c r="V164" s="254"/>
      <c r="W164" s="255"/>
      <c r="X164" s="255"/>
      <c r="Y164" s="255"/>
      <c r="Z164" s="255"/>
      <c r="AA164" s="255"/>
      <c r="AB164" s="255"/>
      <c r="AC164" s="255"/>
      <c r="AD164" s="255"/>
      <c r="AE164" s="255"/>
    </row>
    <row r="165" spans="1:31" x14ac:dyDescent="0.25">
      <c r="A165" s="253"/>
      <c r="B165" s="254"/>
      <c r="C165" s="254"/>
      <c r="D165" s="254"/>
      <c r="E165" s="254"/>
      <c r="F165" s="254"/>
      <c r="G165" s="254"/>
      <c r="H165" s="254"/>
      <c r="I165" s="254"/>
      <c r="J165" s="254"/>
      <c r="K165" s="254"/>
      <c r="L165" s="254"/>
      <c r="M165" s="254"/>
      <c r="N165" s="254"/>
      <c r="O165" s="254"/>
      <c r="P165" s="254"/>
      <c r="Q165" s="254"/>
      <c r="R165" s="254"/>
      <c r="S165" s="254"/>
      <c r="T165" s="254"/>
      <c r="U165" s="254"/>
      <c r="V165" s="254"/>
      <c r="W165" s="255"/>
      <c r="X165" s="255"/>
      <c r="Y165" s="255"/>
      <c r="Z165" s="255"/>
      <c r="AA165" s="255"/>
      <c r="AB165" s="255"/>
      <c r="AC165" s="255"/>
      <c r="AD165" s="255"/>
      <c r="AE165" s="255"/>
    </row>
    <row r="166" spans="1:31" x14ac:dyDescent="0.25">
      <c r="A166" s="253"/>
      <c r="B166" s="254"/>
      <c r="C166" s="254"/>
      <c r="D166" s="254"/>
      <c r="E166" s="254"/>
      <c r="F166" s="254"/>
      <c r="G166" s="254"/>
      <c r="H166" s="254"/>
      <c r="I166" s="254"/>
      <c r="J166" s="254"/>
      <c r="K166" s="254"/>
      <c r="L166" s="254"/>
      <c r="M166" s="254"/>
      <c r="N166" s="254"/>
      <c r="O166" s="254"/>
      <c r="P166" s="254"/>
      <c r="Q166" s="254"/>
      <c r="R166" s="254"/>
      <c r="S166" s="254"/>
      <c r="T166" s="254"/>
      <c r="U166" s="254"/>
      <c r="V166" s="254"/>
      <c r="W166" s="255"/>
      <c r="X166" s="255"/>
      <c r="Y166" s="255"/>
      <c r="Z166" s="255"/>
      <c r="AA166" s="255"/>
      <c r="AB166" s="255"/>
      <c r="AC166" s="255"/>
      <c r="AD166" s="255"/>
      <c r="AE166" s="255"/>
    </row>
    <row r="167" spans="1:31" x14ac:dyDescent="0.25">
      <c r="A167" s="253"/>
      <c r="B167" s="254"/>
      <c r="C167" s="254"/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4"/>
      <c r="Q167" s="254"/>
      <c r="R167" s="254"/>
      <c r="S167" s="254"/>
      <c r="T167" s="254"/>
      <c r="U167" s="254"/>
      <c r="V167" s="254"/>
      <c r="W167" s="255"/>
      <c r="X167" s="255"/>
      <c r="Y167" s="255"/>
      <c r="Z167" s="255"/>
      <c r="AA167" s="255"/>
      <c r="AB167" s="255"/>
      <c r="AC167" s="255"/>
      <c r="AD167" s="255"/>
      <c r="AE167" s="255"/>
    </row>
    <row r="168" spans="1:31" x14ac:dyDescent="0.25">
      <c r="A168" s="253"/>
      <c r="B168" s="254"/>
      <c r="C168" s="254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4"/>
      <c r="Q168" s="254"/>
      <c r="R168" s="254"/>
      <c r="S168" s="254"/>
      <c r="T168" s="254"/>
      <c r="U168" s="254"/>
      <c r="V168" s="254"/>
      <c r="W168" s="255"/>
      <c r="X168" s="255"/>
      <c r="Y168" s="255"/>
      <c r="Z168" s="255"/>
      <c r="AA168" s="255"/>
      <c r="AB168" s="255"/>
      <c r="AC168" s="255"/>
      <c r="AD168" s="255"/>
      <c r="AE168" s="255"/>
    </row>
    <row r="169" spans="1:31" x14ac:dyDescent="0.25">
      <c r="A169" s="253"/>
      <c r="B169" s="254"/>
      <c r="C169" s="254"/>
      <c r="D169" s="254"/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5"/>
      <c r="X169" s="255"/>
      <c r="Y169" s="255"/>
      <c r="Z169" s="255"/>
      <c r="AA169" s="255"/>
      <c r="AB169" s="255"/>
      <c r="AC169" s="255"/>
      <c r="AD169" s="255"/>
      <c r="AE169" s="255"/>
    </row>
    <row r="170" spans="1:31" x14ac:dyDescent="0.25">
      <c r="A170" s="253"/>
      <c r="B170" s="254"/>
      <c r="C170" s="254"/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4"/>
      <c r="Q170" s="254"/>
      <c r="R170" s="254"/>
      <c r="S170" s="254"/>
      <c r="T170" s="254"/>
      <c r="U170" s="254"/>
      <c r="V170" s="254"/>
      <c r="W170" s="255"/>
      <c r="X170" s="255"/>
      <c r="Y170" s="255"/>
      <c r="Z170" s="255"/>
      <c r="AA170" s="255"/>
      <c r="AB170" s="255"/>
      <c r="AC170" s="255"/>
      <c r="AD170" s="255"/>
      <c r="AE170" s="255"/>
    </row>
    <row r="171" spans="1:31" x14ac:dyDescent="0.25">
      <c r="A171" s="253"/>
      <c r="B171" s="254"/>
      <c r="C171" s="254"/>
      <c r="D171" s="254"/>
      <c r="E171" s="254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  <c r="W171" s="255"/>
      <c r="X171" s="255"/>
      <c r="Y171" s="255"/>
      <c r="Z171" s="255"/>
      <c r="AA171" s="255"/>
      <c r="AB171" s="255"/>
      <c r="AC171" s="255"/>
      <c r="AD171" s="255"/>
      <c r="AE171" s="255"/>
    </row>
    <row r="172" spans="1:31" x14ac:dyDescent="0.25">
      <c r="A172" s="253"/>
      <c r="B172" s="254"/>
      <c r="C172" s="254"/>
      <c r="D172" s="254"/>
      <c r="E172" s="254"/>
      <c r="F172" s="254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  <c r="W172" s="255"/>
      <c r="X172" s="255"/>
      <c r="Y172" s="255"/>
      <c r="Z172" s="255"/>
      <c r="AA172" s="255"/>
      <c r="AB172" s="255"/>
      <c r="AC172" s="255"/>
      <c r="AD172" s="255"/>
      <c r="AE172" s="255"/>
    </row>
    <row r="173" spans="1:31" x14ac:dyDescent="0.25">
      <c r="A173" s="253"/>
      <c r="B173" s="254"/>
      <c r="C173" s="254"/>
      <c r="D173" s="254"/>
      <c r="E173" s="254"/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  <c r="W173" s="255"/>
      <c r="X173" s="255"/>
      <c r="Y173" s="255"/>
      <c r="Z173" s="255"/>
      <c r="AA173" s="255"/>
      <c r="AB173" s="255"/>
      <c r="AC173" s="255"/>
      <c r="AD173" s="255"/>
      <c r="AE173" s="255"/>
    </row>
    <row r="174" spans="1:31" x14ac:dyDescent="0.25">
      <c r="A174" s="253"/>
      <c r="B174" s="254"/>
      <c r="C174" s="254"/>
      <c r="D174" s="254"/>
      <c r="E174" s="254"/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5"/>
      <c r="X174" s="255"/>
      <c r="Y174" s="255"/>
      <c r="Z174" s="255"/>
      <c r="AA174" s="255"/>
      <c r="AB174" s="255"/>
      <c r="AC174" s="255"/>
      <c r="AD174" s="255"/>
      <c r="AE174" s="255"/>
    </row>
    <row r="175" spans="1:31" x14ac:dyDescent="0.25">
      <c r="A175" s="253"/>
      <c r="B175" s="254"/>
      <c r="C175" s="254"/>
      <c r="D175" s="254"/>
      <c r="E175" s="254"/>
      <c r="F175" s="254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254"/>
      <c r="W175" s="255"/>
      <c r="X175" s="255"/>
      <c r="Y175" s="255"/>
      <c r="Z175" s="255"/>
      <c r="AA175" s="255"/>
      <c r="AB175" s="255"/>
      <c r="AC175" s="255"/>
      <c r="AD175" s="255"/>
      <c r="AE175" s="255"/>
    </row>
    <row r="176" spans="1:31" x14ac:dyDescent="0.25">
      <c r="A176" s="253"/>
      <c r="B176" s="254"/>
      <c r="C176" s="254"/>
      <c r="D176" s="254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  <c r="W176" s="255"/>
      <c r="X176" s="255"/>
      <c r="Y176" s="255"/>
      <c r="Z176" s="255"/>
      <c r="AA176" s="255"/>
      <c r="AB176" s="255"/>
      <c r="AC176" s="255"/>
      <c r="AD176" s="255"/>
      <c r="AE176" s="255"/>
    </row>
    <row r="177" spans="1:31" x14ac:dyDescent="0.25">
      <c r="A177" s="253"/>
      <c r="B177" s="254"/>
      <c r="C177" s="254"/>
      <c r="D177" s="254"/>
      <c r="E177" s="254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254"/>
      <c r="W177" s="255"/>
      <c r="X177" s="255"/>
      <c r="Y177" s="255"/>
      <c r="Z177" s="255"/>
      <c r="AA177" s="255"/>
      <c r="AB177" s="255"/>
      <c r="AC177" s="255"/>
      <c r="AD177" s="255"/>
      <c r="AE177" s="255"/>
    </row>
    <row r="178" spans="1:31" x14ac:dyDescent="0.25">
      <c r="A178" s="253"/>
      <c r="B178" s="254"/>
      <c r="C178" s="254"/>
      <c r="D178" s="254"/>
      <c r="E178" s="254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5"/>
      <c r="X178" s="255"/>
      <c r="Y178" s="255"/>
      <c r="Z178" s="255"/>
      <c r="AA178" s="255"/>
      <c r="AB178" s="255"/>
      <c r="AC178" s="255"/>
      <c r="AD178" s="255"/>
      <c r="AE178" s="255"/>
    </row>
    <row r="179" spans="1:31" x14ac:dyDescent="0.25">
      <c r="A179" s="253"/>
      <c r="B179" s="254"/>
      <c r="C179" s="254"/>
      <c r="D179" s="25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5"/>
      <c r="X179" s="255"/>
      <c r="Y179" s="255"/>
      <c r="Z179" s="255"/>
      <c r="AA179" s="255"/>
      <c r="AB179" s="255"/>
      <c r="AC179" s="255"/>
      <c r="AD179" s="255"/>
      <c r="AE179" s="255"/>
    </row>
    <row r="180" spans="1:31" x14ac:dyDescent="0.25">
      <c r="A180" s="253"/>
      <c r="B180" s="254"/>
      <c r="C180" s="254"/>
      <c r="D180" s="254"/>
      <c r="E180" s="254"/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5"/>
      <c r="X180" s="255"/>
      <c r="Y180" s="255"/>
      <c r="Z180" s="255"/>
      <c r="AA180" s="255"/>
      <c r="AB180" s="255"/>
      <c r="AC180" s="255"/>
      <c r="AD180" s="255"/>
      <c r="AE180" s="255"/>
    </row>
    <row r="181" spans="1:31" x14ac:dyDescent="0.25">
      <c r="A181" s="253"/>
      <c r="B181" s="254"/>
      <c r="C181" s="254"/>
      <c r="D181" s="254"/>
      <c r="E181" s="254"/>
      <c r="F181" s="254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  <c r="U181" s="254"/>
      <c r="V181" s="254"/>
      <c r="W181" s="255"/>
      <c r="X181" s="255"/>
      <c r="Y181" s="255"/>
      <c r="Z181" s="255"/>
      <c r="AA181" s="255"/>
      <c r="AB181" s="255"/>
      <c r="AC181" s="255"/>
      <c r="AD181" s="255"/>
      <c r="AE181" s="255"/>
    </row>
    <row r="182" spans="1:31" x14ac:dyDescent="0.25">
      <c r="A182" s="253"/>
      <c r="B182" s="254"/>
      <c r="C182" s="254"/>
      <c r="D182" s="254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5"/>
      <c r="X182" s="255"/>
      <c r="Y182" s="255"/>
      <c r="Z182" s="255"/>
      <c r="AA182" s="255"/>
      <c r="AB182" s="255"/>
      <c r="AC182" s="255"/>
      <c r="AD182" s="255"/>
      <c r="AE182" s="255"/>
    </row>
    <row r="183" spans="1:31" x14ac:dyDescent="0.25">
      <c r="A183" s="253"/>
      <c r="B183" s="254"/>
      <c r="C183" s="254"/>
      <c r="D183" s="254"/>
      <c r="E183" s="254"/>
      <c r="F183" s="254"/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  <c r="Q183" s="254"/>
      <c r="R183" s="254"/>
      <c r="S183" s="254"/>
      <c r="T183" s="254"/>
      <c r="U183" s="254"/>
      <c r="V183" s="254"/>
      <c r="W183" s="255"/>
      <c r="X183" s="255"/>
      <c r="Y183" s="255"/>
      <c r="Z183" s="255"/>
      <c r="AA183" s="255"/>
      <c r="AB183" s="255"/>
      <c r="AC183" s="255"/>
      <c r="AD183" s="255"/>
      <c r="AE183" s="255"/>
    </row>
    <row r="184" spans="1:31" x14ac:dyDescent="0.25">
      <c r="A184" s="253"/>
      <c r="B184" s="254"/>
      <c r="C184" s="254"/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4"/>
      <c r="W184" s="255"/>
      <c r="X184" s="255"/>
      <c r="Y184" s="255"/>
      <c r="Z184" s="255"/>
      <c r="AA184" s="255"/>
      <c r="AB184" s="255"/>
      <c r="AC184" s="255"/>
      <c r="AD184" s="255"/>
      <c r="AE184" s="255"/>
    </row>
    <row r="185" spans="1:31" x14ac:dyDescent="0.25">
      <c r="A185" s="253"/>
      <c r="B185" s="254"/>
      <c r="C185" s="254"/>
      <c r="D185" s="254"/>
      <c r="E185" s="254"/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4"/>
      <c r="S185" s="254"/>
      <c r="T185" s="254"/>
      <c r="U185" s="254"/>
      <c r="V185" s="254"/>
      <c r="W185" s="255"/>
      <c r="X185" s="255"/>
      <c r="Y185" s="255"/>
      <c r="Z185" s="255"/>
      <c r="AA185" s="255"/>
      <c r="AB185" s="255"/>
      <c r="AC185" s="255"/>
      <c r="AD185" s="255"/>
      <c r="AE185" s="255"/>
    </row>
    <row r="186" spans="1:31" x14ac:dyDescent="0.25">
      <c r="A186" s="253"/>
      <c r="B186" s="254"/>
      <c r="C186" s="254"/>
      <c r="D186" s="254"/>
      <c r="E186" s="254"/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254"/>
      <c r="W186" s="255"/>
      <c r="X186" s="255"/>
      <c r="Y186" s="255"/>
      <c r="Z186" s="255"/>
      <c r="AA186" s="255"/>
      <c r="AB186" s="255"/>
      <c r="AC186" s="255"/>
      <c r="AD186" s="255"/>
      <c r="AE186" s="255"/>
    </row>
    <row r="187" spans="1:31" x14ac:dyDescent="0.25">
      <c r="A187" s="253"/>
      <c r="B187" s="254"/>
      <c r="C187" s="254"/>
      <c r="D187" s="254"/>
      <c r="E187" s="254"/>
      <c r="F187" s="254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4"/>
      <c r="R187" s="254"/>
      <c r="S187" s="254"/>
      <c r="T187" s="254"/>
      <c r="U187" s="254"/>
      <c r="V187" s="254"/>
      <c r="W187" s="255"/>
      <c r="X187" s="255"/>
      <c r="Y187" s="255"/>
      <c r="Z187" s="255"/>
      <c r="AA187" s="255"/>
      <c r="AB187" s="255"/>
      <c r="AC187" s="255"/>
      <c r="AD187" s="255"/>
      <c r="AE187" s="255"/>
    </row>
    <row r="188" spans="1:31" x14ac:dyDescent="0.25">
      <c r="A188" s="253"/>
      <c r="B188" s="254"/>
      <c r="C188" s="254"/>
      <c r="D188" s="254"/>
      <c r="E188" s="254"/>
      <c r="F188" s="254"/>
      <c r="G188" s="254"/>
      <c r="H188" s="254"/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5"/>
      <c r="X188" s="255"/>
      <c r="Y188" s="255"/>
      <c r="Z188" s="255"/>
      <c r="AA188" s="255"/>
      <c r="AB188" s="255"/>
      <c r="AC188" s="255"/>
      <c r="AD188" s="255"/>
      <c r="AE188" s="255"/>
    </row>
    <row r="189" spans="1:31" x14ac:dyDescent="0.25">
      <c r="A189" s="253"/>
      <c r="B189" s="254"/>
      <c r="C189" s="254"/>
      <c r="D189" s="254"/>
      <c r="E189" s="254"/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5"/>
      <c r="X189" s="255"/>
      <c r="Y189" s="255"/>
      <c r="Z189" s="255"/>
      <c r="AA189" s="255"/>
      <c r="AB189" s="255"/>
      <c r="AC189" s="255"/>
      <c r="AD189" s="255"/>
      <c r="AE189" s="255"/>
    </row>
    <row r="190" spans="1:31" x14ac:dyDescent="0.25">
      <c r="A190" s="253"/>
      <c r="B190" s="254"/>
      <c r="C190" s="254"/>
      <c r="D190" s="254"/>
      <c r="E190" s="254"/>
      <c r="F190" s="254"/>
      <c r="G190" s="254"/>
      <c r="H190" s="254"/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5"/>
      <c r="X190" s="255"/>
      <c r="Y190" s="255"/>
      <c r="Z190" s="255"/>
      <c r="AA190" s="255"/>
      <c r="AB190" s="255"/>
      <c r="AC190" s="255"/>
      <c r="AD190" s="255"/>
      <c r="AE190" s="255"/>
    </row>
    <row r="191" spans="1:31" x14ac:dyDescent="0.25">
      <c r="A191" s="253"/>
      <c r="B191" s="254"/>
      <c r="C191" s="254"/>
      <c r="D191" s="254"/>
      <c r="E191" s="254"/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5"/>
      <c r="X191" s="255"/>
      <c r="Y191" s="255"/>
      <c r="Z191" s="255"/>
      <c r="AA191" s="255"/>
      <c r="AB191" s="255"/>
      <c r="AC191" s="255"/>
      <c r="AD191" s="255"/>
      <c r="AE191" s="255"/>
    </row>
    <row r="192" spans="1:31" x14ac:dyDescent="0.25">
      <c r="A192" s="253"/>
      <c r="B192" s="254"/>
      <c r="C192" s="254"/>
      <c r="D192" s="254"/>
      <c r="E192" s="254"/>
      <c r="F192" s="254"/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5"/>
      <c r="X192" s="255"/>
      <c r="Y192" s="255"/>
      <c r="Z192" s="255"/>
      <c r="AA192" s="255"/>
      <c r="AB192" s="255"/>
      <c r="AC192" s="255"/>
      <c r="AD192" s="255"/>
      <c r="AE192" s="255"/>
    </row>
    <row r="193" spans="1:31" x14ac:dyDescent="0.25">
      <c r="A193" s="253"/>
      <c r="B193" s="254"/>
      <c r="C193" s="254"/>
      <c r="D193" s="254"/>
      <c r="E193" s="254"/>
      <c r="F193" s="254"/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5"/>
      <c r="X193" s="255"/>
      <c r="Y193" s="255"/>
      <c r="Z193" s="255"/>
      <c r="AA193" s="255"/>
      <c r="AB193" s="255"/>
      <c r="AC193" s="255"/>
      <c r="AD193" s="255"/>
      <c r="AE193" s="255"/>
    </row>
    <row r="194" spans="1:31" x14ac:dyDescent="0.25">
      <c r="A194" s="253"/>
      <c r="B194" s="254"/>
      <c r="C194" s="254"/>
      <c r="D194" s="254"/>
      <c r="E194" s="254"/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5"/>
      <c r="X194" s="255"/>
      <c r="Y194" s="255"/>
      <c r="Z194" s="255"/>
      <c r="AA194" s="255"/>
      <c r="AB194" s="255"/>
      <c r="AC194" s="255"/>
      <c r="AD194" s="255"/>
      <c r="AE194" s="255"/>
    </row>
    <row r="195" spans="1:31" x14ac:dyDescent="0.25">
      <c r="A195" s="253"/>
      <c r="B195" s="254"/>
      <c r="C195" s="254"/>
      <c r="D195" s="254"/>
      <c r="E195" s="254"/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5"/>
      <c r="X195" s="255"/>
      <c r="Y195" s="255"/>
      <c r="Z195" s="255"/>
      <c r="AA195" s="255"/>
      <c r="AB195" s="255"/>
      <c r="AC195" s="255"/>
      <c r="AD195" s="255"/>
      <c r="AE195" s="255"/>
    </row>
    <row r="196" spans="1:31" x14ac:dyDescent="0.25">
      <c r="A196" s="253"/>
      <c r="B196" s="254"/>
      <c r="C196" s="254"/>
      <c r="D196" s="254"/>
      <c r="E196" s="254"/>
      <c r="F196" s="254"/>
      <c r="G196" s="254"/>
      <c r="H196" s="254"/>
      <c r="I196" s="254"/>
      <c r="J196" s="254"/>
      <c r="K196" s="254"/>
      <c r="L196" s="254"/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5"/>
      <c r="X196" s="255"/>
      <c r="Y196" s="255"/>
      <c r="Z196" s="255"/>
      <c r="AA196" s="255"/>
      <c r="AB196" s="255"/>
      <c r="AC196" s="255"/>
      <c r="AD196" s="255"/>
      <c r="AE196" s="255"/>
    </row>
    <row r="197" spans="1:31" x14ac:dyDescent="0.25">
      <c r="A197" s="253"/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  <c r="L197" s="254"/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5"/>
      <c r="X197" s="255"/>
      <c r="Y197" s="255"/>
      <c r="Z197" s="255"/>
      <c r="AA197" s="255"/>
      <c r="AB197" s="255"/>
      <c r="AC197" s="255"/>
      <c r="AD197" s="255"/>
      <c r="AE197" s="255"/>
    </row>
    <row r="198" spans="1:31" x14ac:dyDescent="0.25">
      <c r="A198" s="253"/>
      <c r="B198" s="254"/>
      <c r="C198" s="254"/>
      <c r="D198" s="254"/>
      <c r="E198" s="254"/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5"/>
      <c r="X198" s="255"/>
      <c r="Y198" s="255"/>
      <c r="Z198" s="255"/>
      <c r="AA198" s="255"/>
      <c r="AB198" s="255"/>
      <c r="AC198" s="255"/>
      <c r="AD198" s="255"/>
      <c r="AE198" s="255"/>
    </row>
    <row r="199" spans="1:31" x14ac:dyDescent="0.25">
      <c r="A199" s="253"/>
      <c r="B199" s="254"/>
      <c r="C199" s="254"/>
      <c r="D199" s="254"/>
      <c r="E199" s="254"/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5"/>
      <c r="X199" s="255"/>
      <c r="Y199" s="255"/>
      <c r="Z199" s="255"/>
      <c r="AA199" s="255"/>
      <c r="AB199" s="255"/>
      <c r="AC199" s="255"/>
      <c r="AD199" s="255"/>
      <c r="AE199" s="255"/>
    </row>
    <row r="200" spans="1:31" x14ac:dyDescent="0.25">
      <c r="A200" s="253"/>
      <c r="B200" s="254"/>
      <c r="C200" s="254"/>
      <c r="D200" s="254"/>
      <c r="E200" s="254"/>
      <c r="F200" s="254"/>
      <c r="G200" s="254"/>
      <c r="H200" s="254"/>
      <c r="I200" s="254"/>
      <c r="J200" s="254"/>
      <c r="K200" s="254"/>
      <c r="L200" s="254"/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5"/>
      <c r="X200" s="255"/>
      <c r="Y200" s="255"/>
      <c r="Z200" s="255"/>
      <c r="AA200" s="255"/>
      <c r="AB200" s="255"/>
      <c r="AC200" s="255"/>
      <c r="AD200" s="255"/>
      <c r="AE200" s="255"/>
    </row>
    <row r="201" spans="1:31" x14ac:dyDescent="0.25">
      <c r="A201" s="253"/>
      <c r="B201" s="254"/>
      <c r="C201" s="254"/>
      <c r="D201" s="254"/>
      <c r="E201" s="254"/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5"/>
      <c r="X201" s="255"/>
      <c r="Y201" s="255"/>
      <c r="Z201" s="255"/>
      <c r="AA201" s="255"/>
      <c r="AB201" s="255"/>
      <c r="AC201" s="255"/>
      <c r="AD201" s="255"/>
      <c r="AE201" s="255"/>
    </row>
    <row r="202" spans="1:31" x14ac:dyDescent="0.25">
      <c r="A202" s="253"/>
      <c r="B202" s="254"/>
      <c r="C202" s="254"/>
      <c r="D202" s="254"/>
      <c r="E202" s="254"/>
      <c r="F202" s="254"/>
      <c r="G202" s="254"/>
      <c r="H202" s="254"/>
      <c r="I202" s="254"/>
      <c r="J202" s="254"/>
      <c r="K202" s="254"/>
      <c r="L202" s="254"/>
      <c r="M202" s="254"/>
      <c r="N202" s="254"/>
      <c r="O202" s="254"/>
      <c r="P202" s="254"/>
      <c r="Q202" s="254"/>
      <c r="R202" s="254"/>
      <c r="S202" s="254"/>
      <c r="T202" s="254"/>
      <c r="U202" s="254"/>
      <c r="V202" s="254"/>
      <c r="W202" s="255"/>
      <c r="X202" s="255"/>
      <c r="Y202" s="255"/>
      <c r="Z202" s="255"/>
      <c r="AA202" s="255"/>
      <c r="AB202" s="255"/>
      <c r="AC202" s="255"/>
      <c r="AD202" s="255"/>
      <c r="AE202" s="255"/>
    </row>
    <row r="203" spans="1:31" x14ac:dyDescent="0.25">
      <c r="A203" s="253"/>
      <c r="B203" s="254"/>
      <c r="C203" s="254"/>
      <c r="D203" s="254"/>
      <c r="E203" s="254"/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5"/>
      <c r="X203" s="255"/>
      <c r="Y203" s="255"/>
      <c r="Z203" s="255"/>
      <c r="AA203" s="255"/>
      <c r="AB203" s="255"/>
      <c r="AC203" s="255"/>
      <c r="AD203" s="255"/>
      <c r="AE203" s="255"/>
    </row>
    <row r="204" spans="1:31" x14ac:dyDescent="0.25">
      <c r="A204" s="253"/>
      <c r="B204" s="254"/>
      <c r="C204" s="254"/>
      <c r="D204" s="254"/>
      <c r="E204" s="254"/>
      <c r="F204" s="254"/>
      <c r="G204" s="254"/>
      <c r="H204" s="254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5"/>
      <c r="X204" s="255"/>
      <c r="Y204" s="255"/>
      <c r="Z204" s="255"/>
      <c r="AA204" s="255"/>
      <c r="AB204" s="255"/>
      <c r="AC204" s="255"/>
      <c r="AD204" s="255"/>
      <c r="AE204" s="255"/>
    </row>
    <row r="205" spans="1:31" x14ac:dyDescent="0.25">
      <c r="A205" s="253"/>
      <c r="B205" s="254"/>
      <c r="C205" s="254"/>
      <c r="D205" s="254"/>
      <c r="E205" s="254"/>
      <c r="F205" s="254"/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5"/>
      <c r="X205" s="255"/>
      <c r="Y205" s="255"/>
      <c r="Z205" s="255"/>
      <c r="AA205" s="255"/>
      <c r="AB205" s="255"/>
      <c r="AC205" s="255"/>
      <c r="AD205" s="255"/>
      <c r="AE205" s="255"/>
    </row>
    <row r="206" spans="1:31" x14ac:dyDescent="0.25">
      <c r="A206" s="253"/>
      <c r="B206" s="254"/>
      <c r="C206" s="254"/>
      <c r="D206" s="254"/>
      <c r="E206" s="254"/>
      <c r="F206" s="254"/>
      <c r="G206" s="254"/>
      <c r="H206" s="254"/>
      <c r="I206" s="254"/>
      <c r="J206" s="254"/>
      <c r="K206" s="254"/>
      <c r="L206" s="254"/>
      <c r="M206" s="254"/>
      <c r="N206" s="254"/>
      <c r="O206" s="254"/>
      <c r="P206" s="254"/>
      <c r="Q206" s="254"/>
      <c r="R206" s="254"/>
      <c r="S206" s="254"/>
      <c r="T206" s="254"/>
      <c r="U206" s="254"/>
      <c r="V206" s="254"/>
      <c r="W206" s="255"/>
      <c r="X206" s="255"/>
      <c r="Y206" s="255"/>
      <c r="Z206" s="255"/>
      <c r="AA206" s="255"/>
      <c r="AB206" s="255"/>
      <c r="AC206" s="255"/>
      <c r="AD206" s="255"/>
      <c r="AE206" s="255"/>
    </row>
    <row r="207" spans="1:31" x14ac:dyDescent="0.25">
      <c r="A207" s="253"/>
      <c r="B207" s="254"/>
      <c r="C207" s="254"/>
      <c r="D207" s="254"/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54"/>
      <c r="P207" s="254"/>
      <c r="Q207" s="254"/>
      <c r="R207" s="254"/>
      <c r="S207" s="254"/>
      <c r="T207" s="254"/>
      <c r="U207" s="254"/>
      <c r="V207" s="254"/>
      <c r="W207" s="255"/>
      <c r="X207" s="255"/>
      <c r="Y207" s="255"/>
      <c r="Z207" s="255"/>
      <c r="AA207" s="255"/>
      <c r="AB207" s="255"/>
      <c r="AC207" s="255"/>
      <c r="AD207" s="255"/>
      <c r="AE207" s="255"/>
    </row>
    <row r="208" spans="1:31" x14ac:dyDescent="0.25">
      <c r="A208" s="253"/>
      <c r="B208" s="254"/>
      <c r="C208" s="254"/>
      <c r="D208" s="254"/>
      <c r="E208" s="254"/>
      <c r="F208" s="254"/>
      <c r="G208" s="254"/>
      <c r="H208" s="254"/>
      <c r="I208" s="254"/>
      <c r="J208" s="254"/>
      <c r="K208" s="254"/>
      <c r="L208" s="254"/>
      <c r="M208" s="254"/>
      <c r="N208" s="254"/>
      <c r="O208" s="254"/>
      <c r="P208" s="254"/>
      <c r="Q208" s="254"/>
      <c r="R208" s="254"/>
      <c r="S208" s="254"/>
      <c r="T208" s="254"/>
      <c r="U208" s="254"/>
      <c r="V208" s="254"/>
      <c r="W208" s="255"/>
      <c r="X208" s="255"/>
      <c r="Y208" s="255"/>
      <c r="Z208" s="255"/>
      <c r="AA208" s="255"/>
      <c r="AB208" s="255"/>
      <c r="AC208" s="255"/>
      <c r="AD208" s="255"/>
      <c r="AE208" s="255"/>
    </row>
    <row r="209" spans="1:31" x14ac:dyDescent="0.25">
      <c r="A209" s="253"/>
      <c r="B209" s="254"/>
      <c r="C209" s="254"/>
      <c r="D209" s="254"/>
      <c r="E209" s="254"/>
      <c r="F209" s="254"/>
      <c r="G209" s="254"/>
      <c r="H209" s="254"/>
      <c r="I209" s="254"/>
      <c r="J209" s="254"/>
      <c r="K209" s="254"/>
      <c r="L209" s="254"/>
      <c r="M209" s="254"/>
      <c r="N209" s="254"/>
      <c r="O209" s="254"/>
      <c r="P209" s="254"/>
      <c r="Q209" s="254"/>
      <c r="R209" s="254"/>
      <c r="S209" s="254"/>
      <c r="T209" s="254"/>
      <c r="U209" s="254"/>
      <c r="V209" s="254"/>
      <c r="W209" s="255"/>
      <c r="X209" s="255"/>
      <c r="Y209" s="255"/>
      <c r="Z209" s="255"/>
      <c r="AA209" s="255"/>
      <c r="AB209" s="255"/>
      <c r="AC209" s="255"/>
      <c r="AD209" s="255"/>
      <c r="AE209" s="255"/>
    </row>
    <row r="210" spans="1:31" x14ac:dyDescent="0.25">
      <c r="A210" s="253"/>
      <c r="B210" s="254"/>
      <c r="C210" s="254"/>
      <c r="D210" s="254"/>
      <c r="E210" s="254"/>
      <c r="F210" s="254"/>
      <c r="G210" s="254"/>
      <c r="H210" s="254"/>
      <c r="I210" s="254"/>
      <c r="J210" s="254"/>
      <c r="K210" s="254"/>
      <c r="L210" s="254"/>
      <c r="M210" s="254"/>
      <c r="N210" s="254"/>
      <c r="O210" s="254"/>
      <c r="P210" s="254"/>
      <c r="Q210" s="254"/>
      <c r="R210" s="254"/>
      <c r="S210" s="254"/>
      <c r="T210" s="254"/>
      <c r="U210" s="254"/>
      <c r="V210" s="254"/>
      <c r="W210" s="255"/>
      <c r="X210" s="255"/>
      <c r="Y210" s="255"/>
      <c r="Z210" s="255"/>
      <c r="AA210" s="255"/>
      <c r="AB210" s="255"/>
      <c r="AC210" s="255"/>
      <c r="AD210" s="255"/>
      <c r="AE210" s="255"/>
    </row>
    <row r="211" spans="1:31" x14ac:dyDescent="0.25">
      <c r="A211" s="253"/>
      <c r="B211" s="254"/>
      <c r="C211" s="254"/>
      <c r="D211" s="254"/>
      <c r="E211" s="254"/>
      <c r="F211" s="254"/>
      <c r="G211" s="254"/>
      <c r="H211" s="254"/>
      <c r="I211" s="254"/>
      <c r="J211" s="254"/>
      <c r="K211" s="254"/>
      <c r="L211" s="254"/>
      <c r="M211" s="254"/>
      <c r="N211" s="254"/>
      <c r="O211" s="254"/>
      <c r="P211" s="254"/>
      <c r="Q211" s="254"/>
      <c r="R211" s="254"/>
      <c r="S211" s="254"/>
      <c r="T211" s="254"/>
      <c r="U211" s="254"/>
      <c r="V211" s="254"/>
      <c r="W211" s="255"/>
      <c r="X211" s="255"/>
      <c r="Y211" s="255"/>
      <c r="Z211" s="255"/>
      <c r="AA211" s="255"/>
      <c r="AB211" s="255"/>
      <c r="AC211" s="255"/>
      <c r="AD211" s="255"/>
      <c r="AE211" s="255"/>
    </row>
    <row r="212" spans="1:31" x14ac:dyDescent="0.25">
      <c r="A212" s="253"/>
      <c r="B212" s="254"/>
      <c r="C212" s="254"/>
      <c r="D212" s="254"/>
      <c r="E212" s="254"/>
      <c r="F212" s="254"/>
      <c r="G212" s="254"/>
      <c r="H212" s="254"/>
      <c r="I212" s="254"/>
      <c r="J212" s="254"/>
      <c r="K212" s="254"/>
      <c r="L212" s="254"/>
      <c r="M212" s="254"/>
      <c r="N212" s="254"/>
      <c r="O212" s="254"/>
      <c r="P212" s="254"/>
      <c r="Q212" s="254"/>
      <c r="R212" s="254"/>
      <c r="S212" s="254"/>
      <c r="T212" s="254"/>
      <c r="U212" s="254"/>
      <c r="V212" s="254"/>
      <c r="W212" s="255"/>
      <c r="X212" s="255"/>
      <c r="Y212" s="255"/>
      <c r="Z212" s="255"/>
      <c r="AA212" s="255"/>
      <c r="AB212" s="255"/>
      <c r="AC212" s="255"/>
      <c r="AD212" s="255"/>
      <c r="AE212" s="255"/>
    </row>
    <row r="213" spans="1:31" x14ac:dyDescent="0.25">
      <c r="A213" s="253"/>
      <c r="B213" s="254"/>
      <c r="C213" s="254"/>
      <c r="D213" s="254"/>
      <c r="E213" s="254"/>
      <c r="F213" s="254"/>
      <c r="G213" s="254"/>
      <c r="H213" s="254"/>
      <c r="I213" s="254"/>
      <c r="J213" s="254"/>
      <c r="K213" s="254"/>
      <c r="L213" s="254"/>
      <c r="M213" s="254"/>
      <c r="N213" s="254"/>
      <c r="O213" s="254"/>
      <c r="P213" s="254"/>
      <c r="Q213" s="254"/>
      <c r="R213" s="254"/>
      <c r="S213" s="254"/>
      <c r="T213" s="254"/>
      <c r="U213" s="254"/>
      <c r="V213" s="254"/>
      <c r="W213" s="255"/>
      <c r="X213" s="255"/>
      <c r="Y213" s="255"/>
      <c r="Z213" s="255"/>
      <c r="AA213" s="255"/>
      <c r="AB213" s="255"/>
      <c r="AC213" s="255"/>
      <c r="AD213" s="255"/>
      <c r="AE213" s="255"/>
    </row>
    <row r="214" spans="1:31" x14ac:dyDescent="0.25">
      <c r="A214" s="253"/>
      <c r="B214" s="254"/>
      <c r="C214" s="254"/>
      <c r="D214" s="254"/>
      <c r="E214" s="254"/>
      <c r="F214" s="254"/>
      <c r="G214" s="254"/>
      <c r="H214" s="254"/>
      <c r="I214" s="254"/>
      <c r="J214" s="254"/>
      <c r="K214" s="254"/>
      <c r="L214" s="254"/>
      <c r="M214" s="254"/>
      <c r="N214" s="254"/>
      <c r="O214" s="254"/>
      <c r="P214" s="254"/>
      <c r="Q214" s="254"/>
      <c r="R214" s="254"/>
      <c r="S214" s="254"/>
      <c r="T214" s="254"/>
      <c r="U214" s="254"/>
      <c r="V214" s="254"/>
      <c r="W214" s="255"/>
      <c r="X214" s="255"/>
      <c r="Y214" s="255"/>
      <c r="Z214" s="255"/>
      <c r="AA214" s="255"/>
      <c r="AB214" s="255"/>
      <c r="AC214" s="255"/>
      <c r="AD214" s="255"/>
      <c r="AE214" s="255"/>
    </row>
    <row r="215" spans="1:31" x14ac:dyDescent="0.25">
      <c r="A215" s="253"/>
      <c r="B215" s="254"/>
      <c r="C215" s="254"/>
      <c r="D215" s="254"/>
      <c r="E215" s="254"/>
      <c r="F215" s="254"/>
      <c r="G215" s="254"/>
      <c r="H215" s="254"/>
      <c r="I215" s="254"/>
      <c r="J215" s="254"/>
      <c r="K215" s="254"/>
      <c r="L215" s="254"/>
      <c r="M215" s="254"/>
      <c r="N215" s="254"/>
      <c r="O215" s="254"/>
      <c r="P215" s="254"/>
      <c r="Q215" s="254"/>
      <c r="R215" s="254"/>
      <c r="S215" s="254"/>
      <c r="T215" s="254"/>
      <c r="U215" s="254"/>
      <c r="V215" s="254"/>
      <c r="W215" s="255"/>
      <c r="X215" s="255"/>
      <c r="Y215" s="255"/>
      <c r="Z215" s="255"/>
      <c r="AA215" s="255"/>
      <c r="AB215" s="255"/>
      <c r="AC215" s="255"/>
      <c r="AD215" s="255"/>
      <c r="AE215" s="255"/>
    </row>
    <row r="216" spans="1:31" x14ac:dyDescent="0.25">
      <c r="A216" s="253"/>
      <c r="B216" s="254"/>
      <c r="C216" s="254"/>
      <c r="D216" s="254"/>
      <c r="E216" s="254"/>
      <c r="F216" s="254"/>
      <c r="G216" s="254"/>
      <c r="H216" s="254"/>
      <c r="I216" s="254"/>
      <c r="J216" s="254"/>
      <c r="K216" s="254"/>
      <c r="L216" s="254"/>
      <c r="M216" s="254"/>
      <c r="N216" s="254"/>
      <c r="O216" s="254"/>
      <c r="P216" s="254"/>
      <c r="Q216" s="254"/>
      <c r="R216" s="254"/>
      <c r="S216" s="254"/>
      <c r="T216" s="254"/>
      <c r="U216" s="254"/>
      <c r="V216" s="254"/>
      <c r="W216" s="255"/>
      <c r="X216" s="255"/>
      <c r="Y216" s="255"/>
      <c r="Z216" s="255"/>
      <c r="AA216" s="255"/>
      <c r="AB216" s="255"/>
      <c r="AC216" s="255"/>
      <c r="AD216" s="255"/>
      <c r="AE216" s="255"/>
    </row>
    <row r="217" spans="1:31" x14ac:dyDescent="0.25">
      <c r="A217" s="253"/>
      <c r="B217" s="254"/>
      <c r="C217" s="254"/>
      <c r="D217" s="254"/>
      <c r="E217" s="254"/>
      <c r="F217" s="254"/>
      <c r="G217" s="254"/>
      <c r="H217" s="254"/>
      <c r="I217" s="254"/>
      <c r="J217" s="254"/>
      <c r="K217" s="254"/>
      <c r="L217" s="254"/>
      <c r="M217" s="254"/>
      <c r="N217" s="254"/>
      <c r="O217" s="254"/>
      <c r="P217" s="254"/>
      <c r="Q217" s="254"/>
      <c r="R217" s="254"/>
      <c r="S217" s="254"/>
      <c r="T217" s="254"/>
      <c r="U217" s="254"/>
      <c r="V217" s="254"/>
      <c r="W217" s="255"/>
      <c r="X217" s="255"/>
      <c r="Y217" s="255"/>
      <c r="Z217" s="255"/>
      <c r="AA217" s="255"/>
      <c r="AB217" s="255"/>
      <c r="AC217" s="255"/>
      <c r="AD217" s="255"/>
      <c r="AE217" s="255"/>
    </row>
    <row r="218" spans="1:31" x14ac:dyDescent="0.25">
      <c r="A218" s="253"/>
      <c r="B218" s="254"/>
      <c r="C218" s="254"/>
      <c r="D218" s="254"/>
      <c r="E218" s="254"/>
      <c r="F218" s="254"/>
      <c r="G218" s="254"/>
      <c r="H218" s="254"/>
      <c r="I218" s="254"/>
      <c r="J218" s="254"/>
      <c r="K218" s="254"/>
      <c r="L218" s="254"/>
      <c r="M218" s="254"/>
      <c r="N218" s="254"/>
      <c r="O218" s="254"/>
      <c r="P218" s="254"/>
      <c r="Q218" s="254"/>
      <c r="R218" s="254"/>
      <c r="S218" s="254"/>
      <c r="T218" s="254"/>
      <c r="U218" s="254"/>
      <c r="V218" s="254"/>
      <c r="W218" s="255"/>
      <c r="X218" s="255"/>
      <c r="Y218" s="255"/>
      <c r="Z218" s="255"/>
      <c r="AA218" s="255"/>
      <c r="AB218" s="255"/>
      <c r="AC218" s="255"/>
      <c r="AD218" s="255"/>
      <c r="AE218" s="255"/>
    </row>
    <row r="219" spans="1:31" x14ac:dyDescent="0.25">
      <c r="A219" s="253"/>
      <c r="B219" s="254"/>
      <c r="C219" s="254"/>
      <c r="D219" s="254"/>
      <c r="E219" s="254"/>
      <c r="F219" s="254"/>
      <c r="G219" s="254"/>
      <c r="H219" s="254"/>
      <c r="I219" s="254"/>
      <c r="J219" s="254"/>
      <c r="K219" s="254"/>
      <c r="L219" s="254"/>
      <c r="M219" s="254"/>
      <c r="N219" s="254"/>
      <c r="O219" s="254"/>
      <c r="P219" s="254"/>
      <c r="Q219" s="254"/>
      <c r="R219" s="254"/>
      <c r="S219" s="254"/>
      <c r="T219" s="254"/>
      <c r="U219" s="254"/>
      <c r="V219" s="254"/>
      <c r="W219" s="255"/>
      <c r="X219" s="255"/>
      <c r="Y219" s="255"/>
      <c r="Z219" s="255"/>
      <c r="AA219" s="255"/>
      <c r="AB219" s="255"/>
      <c r="AC219" s="255"/>
      <c r="AD219" s="255"/>
      <c r="AE219" s="255"/>
    </row>
    <row r="220" spans="1:31" x14ac:dyDescent="0.25">
      <c r="A220" s="253"/>
      <c r="B220" s="254"/>
      <c r="C220" s="254"/>
      <c r="D220" s="254"/>
      <c r="E220" s="254"/>
      <c r="F220" s="254"/>
      <c r="G220" s="254"/>
      <c r="H220" s="254"/>
      <c r="I220" s="254"/>
      <c r="J220" s="254"/>
      <c r="K220" s="254"/>
      <c r="L220" s="254"/>
      <c r="M220" s="254"/>
      <c r="N220" s="254"/>
      <c r="O220" s="254"/>
      <c r="P220" s="254"/>
      <c r="Q220" s="254"/>
      <c r="R220" s="254"/>
      <c r="S220" s="254"/>
      <c r="T220" s="254"/>
      <c r="U220" s="254"/>
      <c r="V220" s="254"/>
      <c r="W220" s="255"/>
      <c r="X220" s="255"/>
      <c r="Y220" s="255"/>
      <c r="Z220" s="255"/>
      <c r="AA220" s="255"/>
      <c r="AB220" s="255"/>
      <c r="AC220" s="255"/>
      <c r="AD220" s="255"/>
      <c r="AE220" s="255"/>
    </row>
    <row r="221" spans="1:31" x14ac:dyDescent="0.25">
      <c r="A221" s="253"/>
      <c r="B221" s="254"/>
      <c r="C221" s="254"/>
      <c r="D221" s="254"/>
      <c r="E221" s="254"/>
      <c r="F221" s="254"/>
      <c r="G221" s="254"/>
      <c r="H221" s="254"/>
      <c r="I221" s="254"/>
      <c r="J221" s="254"/>
      <c r="K221" s="254"/>
      <c r="L221" s="254"/>
      <c r="M221" s="254"/>
      <c r="N221" s="254"/>
      <c r="O221" s="254"/>
      <c r="P221" s="254"/>
      <c r="Q221" s="254"/>
      <c r="R221" s="254"/>
      <c r="S221" s="254"/>
      <c r="T221" s="254"/>
      <c r="U221" s="254"/>
      <c r="V221" s="254"/>
      <c r="W221" s="255"/>
      <c r="X221" s="255"/>
      <c r="Y221" s="255"/>
      <c r="Z221" s="255"/>
      <c r="AA221" s="255"/>
      <c r="AB221" s="255"/>
      <c r="AC221" s="255"/>
      <c r="AD221" s="255"/>
      <c r="AE221" s="255"/>
    </row>
    <row r="222" spans="1:31" x14ac:dyDescent="0.25">
      <c r="A222" s="253"/>
      <c r="B222" s="254"/>
      <c r="C222" s="254"/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4"/>
      <c r="P222" s="254"/>
      <c r="Q222" s="254"/>
      <c r="R222" s="254"/>
      <c r="S222" s="254"/>
      <c r="T222" s="254"/>
      <c r="U222" s="254"/>
      <c r="V222" s="254"/>
      <c r="W222" s="255"/>
      <c r="X222" s="255"/>
      <c r="Y222" s="255"/>
      <c r="Z222" s="255"/>
      <c r="AA222" s="255"/>
      <c r="AB222" s="255"/>
      <c r="AC222" s="255"/>
      <c r="AD222" s="255"/>
      <c r="AE222" s="255"/>
    </row>
    <row r="223" spans="1:31" x14ac:dyDescent="0.25">
      <c r="A223" s="253"/>
      <c r="B223" s="254"/>
      <c r="C223" s="254"/>
      <c r="D223" s="254"/>
      <c r="E223" s="254"/>
      <c r="F223" s="254"/>
      <c r="G223" s="254"/>
      <c r="H223" s="254"/>
      <c r="I223" s="254"/>
      <c r="J223" s="254"/>
      <c r="K223" s="254"/>
      <c r="L223" s="254"/>
      <c r="M223" s="254"/>
      <c r="N223" s="254"/>
      <c r="O223" s="254"/>
      <c r="P223" s="254"/>
      <c r="Q223" s="254"/>
      <c r="R223" s="254"/>
      <c r="S223" s="254"/>
      <c r="T223" s="254"/>
      <c r="U223" s="254"/>
      <c r="V223" s="254"/>
      <c r="W223" s="255"/>
      <c r="X223" s="255"/>
      <c r="Y223" s="255"/>
      <c r="Z223" s="255"/>
      <c r="AA223" s="255"/>
      <c r="AB223" s="255"/>
      <c r="AC223" s="255"/>
      <c r="AD223" s="255"/>
      <c r="AE223" s="255"/>
    </row>
    <row r="224" spans="1:31" x14ac:dyDescent="0.25">
      <c r="A224" s="253"/>
      <c r="B224" s="254"/>
      <c r="C224" s="254"/>
      <c r="D224" s="254"/>
      <c r="E224" s="254"/>
      <c r="F224" s="254"/>
      <c r="G224" s="254"/>
      <c r="H224" s="254"/>
      <c r="I224" s="254"/>
      <c r="J224" s="254"/>
      <c r="K224" s="254"/>
      <c r="L224" s="254"/>
      <c r="M224" s="254"/>
      <c r="N224" s="254"/>
      <c r="O224" s="254"/>
      <c r="P224" s="254"/>
      <c r="Q224" s="254"/>
      <c r="R224" s="254"/>
      <c r="S224" s="254"/>
      <c r="T224" s="254"/>
      <c r="U224" s="254"/>
      <c r="V224" s="254"/>
      <c r="W224" s="255"/>
      <c r="X224" s="255"/>
      <c r="Y224" s="255"/>
      <c r="Z224" s="255"/>
      <c r="AA224" s="255"/>
      <c r="AB224" s="255"/>
      <c r="AC224" s="255"/>
      <c r="AD224" s="255"/>
      <c r="AE224" s="255"/>
    </row>
    <row r="225" spans="1:31" x14ac:dyDescent="0.25">
      <c r="A225" s="253"/>
      <c r="B225" s="254"/>
      <c r="C225" s="254"/>
      <c r="D225" s="254"/>
      <c r="E225" s="254"/>
      <c r="F225" s="254"/>
      <c r="G225" s="254"/>
      <c r="H225" s="254"/>
      <c r="I225" s="254"/>
      <c r="J225" s="254"/>
      <c r="K225" s="254"/>
      <c r="L225" s="254"/>
      <c r="M225" s="254"/>
      <c r="N225" s="254"/>
      <c r="O225" s="254"/>
      <c r="P225" s="254"/>
      <c r="Q225" s="254"/>
      <c r="R225" s="254"/>
      <c r="S225" s="254"/>
      <c r="T225" s="254"/>
      <c r="U225" s="254"/>
      <c r="V225" s="254"/>
      <c r="W225" s="255"/>
      <c r="X225" s="255"/>
      <c r="Y225" s="255"/>
      <c r="Z225" s="255"/>
      <c r="AA225" s="255"/>
      <c r="AB225" s="255"/>
      <c r="AC225" s="255"/>
      <c r="AD225" s="255"/>
      <c r="AE225" s="255"/>
    </row>
  </sheetData>
  <mergeCells count="38">
    <mergeCell ref="B1:AD1"/>
    <mergeCell ref="B2:AD2"/>
    <mergeCell ref="B47:V47"/>
    <mergeCell ref="W47:AD47"/>
    <mergeCell ref="T39:V39"/>
    <mergeCell ref="T42:V42"/>
    <mergeCell ref="T43:V43"/>
    <mergeCell ref="T15:V15"/>
    <mergeCell ref="T16:V16"/>
    <mergeCell ref="T20:V20"/>
    <mergeCell ref="T21:V21"/>
    <mergeCell ref="T22:V22"/>
    <mergeCell ref="T23:V23"/>
    <mergeCell ref="T9:V9"/>
    <mergeCell ref="T10:V10"/>
    <mergeCell ref="T11:V11"/>
    <mergeCell ref="T48:X49"/>
    <mergeCell ref="B4:AD4"/>
    <mergeCell ref="B5:AD5"/>
    <mergeCell ref="Y7:AD7"/>
    <mergeCell ref="T33:V33"/>
    <mergeCell ref="T34:V34"/>
    <mergeCell ref="T35:V35"/>
    <mergeCell ref="T36:V36"/>
    <mergeCell ref="T37:V37"/>
    <mergeCell ref="T38:V38"/>
    <mergeCell ref="T24:V24"/>
    <mergeCell ref="T25:V25"/>
    <mergeCell ref="T26:V26"/>
    <mergeCell ref="T27:V27"/>
    <mergeCell ref="T28:V28"/>
    <mergeCell ref="T32:V32"/>
    <mergeCell ref="T12:V12"/>
    <mergeCell ref="T13:V13"/>
    <mergeCell ref="T14:V14"/>
    <mergeCell ref="B3:AG3"/>
    <mergeCell ref="B6:AG6"/>
    <mergeCell ref="AF7:AG7"/>
  </mergeCells>
  <pageMargins left="0.7" right="0.7" top="0.75" bottom="0.75" header="0.3" footer="0.3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Маг ТКК ОНП</vt:lpstr>
      <vt:lpstr>Семестровка</vt:lpstr>
      <vt:lpstr>Для СО</vt:lpstr>
      <vt:lpstr>'Для СО'!Область_печати</vt:lpstr>
      <vt:lpstr>'Маг ТКК ОНП'!Область_печати</vt:lpstr>
      <vt:lpstr>Семестровка!Область_печати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kaf</cp:lastModifiedBy>
  <cp:lastPrinted>2021-04-13T09:30:46Z</cp:lastPrinted>
  <dcterms:created xsi:type="dcterms:W3CDTF">2020-01-20T12:14:55Z</dcterms:created>
  <dcterms:modified xsi:type="dcterms:W3CDTF">2021-04-13T09:31:18Z</dcterms:modified>
</cp:coreProperties>
</file>